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939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24519"/>
</workbook>
</file>

<file path=xl/calcChain.xml><?xml version="1.0" encoding="utf-8"?>
<calcChain xmlns="http://schemas.openxmlformats.org/spreadsheetml/2006/main">
  <c r="R13" i="7"/>
  <c r="R14"/>
  <c r="R15"/>
  <c r="R12"/>
  <c r="P15"/>
  <c r="P14"/>
  <c r="P13"/>
  <c r="P12"/>
  <c r="R13" i="6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12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R13" i="5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12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4" i="2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13"/>
  <c r="R76" i="4"/>
  <c r="P76"/>
  <c r="R75"/>
  <c r="P75"/>
  <c r="R74"/>
  <c r="P74"/>
  <c r="R73"/>
  <c r="P73"/>
  <c r="R72"/>
  <c r="P72"/>
  <c r="R71"/>
  <c r="P71"/>
  <c r="R70"/>
  <c r="P70"/>
  <c r="R69"/>
  <c r="P69"/>
  <c r="R68"/>
  <c r="P68"/>
  <c r="R67"/>
  <c r="P67"/>
  <c r="R66"/>
  <c r="P66"/>
  <c r="R65"/>
  <c r="P65"/>
  <c r="R64"/>
  <c r="P64"/>
  <c r="R63"/>
  <c r="P63"/>
  <c r="R62"/>
  <c r="P62"/>
  <c r="R61"/>
  <c r="P61"/>
  <c r="R60"/>
  <c r="P60"/>
  <c r="R59"/>
  <c r="P59"/>
  <c r="R58"/>
  <c r="P58"/>
  <c r="R57"/>
  <c r="P57"/>
  <c r="R56"/>
  <c r="P56"/>
  <c r="R55"/>
  <c r="P55"/>
  <c r="R54"/>
  <c r="P54"/>
  <c r="R53"/>
  <c r="P53"/>
  <c r="R52"/>
  <c r="P52"/>
  <c r="R51"/>
  <c r="P51"/>
  <c r="R50"/>
  <c r="P50"/>
  <c r="R49"/>
  <c r="P49"/>
  <c r="R48"/>
  <c r="P48"/>
  <c r="R47"/>
  <c r="P47"/>
  <c r="R46"/>
  <c r="P46"/>
  <c r="R45"/>
  <c r="P45"/>
  <c r="R44"/>
  <c r="P44"/>
  <c r="R43"/>
  <c r="P43"/>
  <c r="R42"/>
  <c r="P42"/>
  <c r="R41"/>
  <c r="P41"/>
  <c r="R40"/>
  <c r="P40"/>
  <c r="R39"/>
  <c r="P39"/>
  <c r="R38"/>
  <c r="P38"/>
  <c r="R37"/>
  <c r="P37"/>
  <c r="R36"/>
  <c r="P36"/>
  <c r="R35"/>
  <c r="P35"/>
  <c r="R34"/>
  <c r="P34"/>
  <c r="R33"/>
  <c r="P33"/>
  <c r="R32"/>
  <c r="P32"/>
  <c r="R31"/>
  <c r="P31"/>
  <c r="R30"/>
  <c r="P30"/>
  <c r="R29"/>
  <c r="P29"/>
  <c r="R28"/>
  <c r="P28"/>
  <c r="R27"/>
  <c r="P27"/>
  <c r="R26"/>
  <c r="P26"/>
  <c r="R25"/>
  <c r="P25"/>
  <c r="R24"/>
  <c r="P24"/>
  <c r="R23"/>
  <c r="P23"/>
  <c r="R22"/>
  <c r="P22"/>
  <c r="R21"/>
  <c r="P21"/>
  <c r="R20"/>
  <c r="P20"/>
  <c r="R19"/>
  <c r="P19"/>
  <c r="R18"/>
  <c r="P18"/>
  <c r="R17"/>
  <c r="P17"/>
  <c r="R16"/>
  <c r="P16"/>
  <c r="R15"/>
  <c r="P15"/>
  <c r="R14"/>
  <c r="P14"/>
  <c r="R13"/>
  <c r="P13"/>
  <c r="R12"/>
  <c r="P12"/>
  <c r="R58" i="3"/>
  <c r="P58"/>
  <c r="P57"/>
  <c r="R57" s="1"/>
  <c r="R56"/>
  <c r="P56"/>
  <c r="P55"/>
  <c r="R55" s="1"/>
  <c r="R54"/>
  <c r="P54"/>
  <c r="P53"/>
  <c r="R53" s="1"/>
  <c r="R52"/>
  <c r="P52"/>
  <c r="P51"/>
  <c r="R51" s="1"/>
  <c r="R50"/>
  <c r="P50"/>
  <c r="P49"/>
  <c r="R49" s="1"/>
  <c r="R48"/>
  <c r="P48"/>
  <c r="P47"/>
  <c r="R47" s="1"/>
  <c r="R46"/>
  <c r="P46"/>
  <c r="P45"/>
  <c r="R45" s="1"/>
  <c r="R44"/>
  <c r="P44"/>
  <c r="P43"/>
  <c r="R43" s="1"/>
  <c r="R42"/>
  <c r="P42"/>
  <c r="P41"/>
  <c r="R41" s="1"/>
  <c r="R40"/>
  <c r="P40"/>
  <c r="P39"/>
  <c r="R39" s="1"/>
  <c r="R38"/>
  <c r="P38"/>
  <c r="P37"/>
  <c r="R37" s="1"/>
  <c r="R36"/>
  <c r="P36"/>
  <c r="P35"/>
  <c r="R35" s="1"/>
  <c r="R34"/>
  <c r="P34"/>
  <c r="P33"/>
  <c r="R33" s="1"/>
  <c r="R32"/>
  <c r="P32"/>
  <c r="P31"/>
  <c r="R31" s="1"/>
  <c r="R30"/>
  <c r="P30"/>
  <c r="P29"/>
  <c r="R29" s="1"/>
  <c r="R28"/>
  <c r="P28"/>
  <c r="P27"/>
  <c r="R27" s="1"/>
  <c r="R26"/>
  <c r="P26"/>
  <c r="P25"/>
  <c r="R25" s="1"/>
  <c r="R24"/>
  <c r="P24"/>
  <c r="P23"/>
  <c r="R23" s="1"/>
  <c r="R22"/>
  <c r="P22"/>
  <c r="P21"/>
  <c r="R21" s="1"/>
  <c r="R20"/>
  <c r="P20"/>
  <c r="P19"/>
  <c r="R19" s="1"/>
  <c r="R18"/>
  <c r="P18"/>
  <c r="P17"/>
  <c r="R17" s="1"/>
  <c r="R16"/>
  <c r="P16"/>
  <c r="P15"/>
  <c r="R15" s="1"/>
  <c r="R14"/>
  <c r="P14"/>
  <c r="P13"/>
  <c r="R13" s="1"/>
  <c r="N44" i="2"/>
  <c r="N43"/>
  <c r="N42"/>
  <c r="N41"/>
  <c r="N40"/>
  <c r="N39"/>
  <c r="N38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6"/>
  <c r="N15"/>
  <c r="N14"/>
  <c r="N13"/>
  <c r="N24" i="1" l="1"/>
  <c r="P24" s="1"/>
  <c r="N29"/>
  <c r="P29" s="1"/>
  <c r="N44"/>
  <c r="P44" s="1"/>
  <c r="N28"/>
  <c r="P28" s="1"/>
  <c r="N26"/>
  <c r="P26" s="1"/>
  <c r="N40"/>
  <c r="P40" s="1"/>
  <c r="N35"/>
  <c r="P35" s="1"/>
  <c r="N23"/>
  <c r="P23" s="1"/>
  <c r="N38"/>
  <c r="P38" s="1"/>
  <c r="N30"/>
  <c r="P30" s="1"/>
  <c r="N16"/>
  <c r="P16" s="1"/>
  <c r="N31"/>
  <c r="P31" s="1"/>
  <c r="N20"/>
  <c r="P20" s="1"/>
  <c r="N18"/>
  <c r="P18" s="1"/>
  <c r="N32"/>
  <c r="P32" s="1"/>
  <c r="N42"/>
  <c r="P42" s="1"/>
  <c r="N43"/>
  <c r="P43" s="1"/>
  <c r="N34"/>
  <c r="P34" s="1"/>
  <c r="N22"/>
  <c r="P22" s="1"/>
  <c r="N19"/>
  <c r="P19" s="1"/>
  <c r="N21"/>
  <c r="P21" s="1"/>
  <c r="N27"/>
  <c r="P27" s="1"/>
  <c r="N39"/>
  <c r="P39" s="1"/>
  <c r="N41"/>
  <c r="P41" s="1"/>
  <c r="N25"/>
  <c r="P25" s="1"/>
  <c r="N17"/>
  <c r="P17" s="1"/>
  <c r="N36"/>
  <c r="P36" s="1"/>
  <c r="N15"/>
  <c r="P15" s="1"/>
  <c r="N37"/>
  <c r="P37" s="1"/>
  <c r="N33"/>
  <c r="P33" s="1"/>
</calcChain>
</file>

<file path=xl/sharedStrings.xml><?xml version="1.0" encoding="utf-8"?>
<sst xmlns="http://schemas.openxmlformats.org/spreadsheetml/2006/main" count="1448" uniqueCount="301">
  <si>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</si>
  <si>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</si>
  <si>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</si>
  <si>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</si>
  <si>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</si>
  <si>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</si>
  <si>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</si>
  <si>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</si>
  <si>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</si>
  <si>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</si>
  <si>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</si>
  <si>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</si>
  <si>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</si>
  <si>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</si>
  <si>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</si>
  <si>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</si>
  <si>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</si>
  <si>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r>
      <t>Протокол школьного этапа этапа всероссийской олимпиады школьников по русскому языку в 2018-2019 уч.г.,</t>
    </r>
    <r>
      <rPr>
        <b/>
        <sz val="11"/>
        <color indexed="10"/>
        <rFont val="Arial"/>
        <family val="2"/>
        <charset val="204"/>
      </rPr>
      <t xml:space="preserve"> 5 </t>
    </r>
    <r>
      <rPr>
        <b/>
        <sz val="11"/>
        <rFont val="Arial"/>
        <family val="2"/>
        <charset val="204"/>
      </rPr>
      <t>класс</t>
    </r>
  </si>
  <si>
    <t>Дата проведения: 19.10.2018</t>
  </si>
  <si>
    <t>Задание 5</t>
  </si>
  <si>
    <t>Задание 6</t>
  </si>
  <si>
    <t>Задание 7</t>
  </si>
  <si>
    <t>МБОУ "Гимназия № 46"</t>
  </si>
  <si>
    <t>р-76</t>
  </si>
  <si>
    <t>р-74</t>
  </si>
  <si>
    <t>р-73</t>
  </si>
  <si>
    <t>р-71</t>
  </si>
  <si>
    <t>р-68</t>
  </si>
  <si>
    <t>р-62</t>
  </si>
  <si>
    <t>р-72</t>
  </si>
  <si>
    <t>р-61</t>
  </si>
  <si>
    <t>р-90</t>
  </si>
  <si>
    <t>р-89</t>
  </si>
  <si>
    <t>р-75</t>
  </si>
  <si>
    <t>р-70</t>
  </si>
  <si>
    <t>р-69</t>
  </si>
  <si>
    <t>р-67</t>
  </si>
  <si>
    <t>р-65</t>
  </si>
  <si>
    <t>р-64</t>
  </si>
  <si>
    <t>р--63</t>
  </si>
  <si>
    <t>р-78</t>
  </si>
  <si>
    <t>р-81</t>
  </si>
  <si>
    <t>р-82</t>
  </si>
  <si>
    <t>р-85</t>
  </si>
  <si>
    <t>р-86</t>
  </si>
  <si>
    <t>р-87</t>
  </si>
  <si>
    <t>р-83</t>
  </si>
  <si>
    <t>р-80</t>
  </si>
  <si>
    <t>р-79</t>
  </si>
  <si>
    <t>р-77</t>
  </si>
  <si>
    <t>р-88</t>
  </si>
  <si>
    <t>р-84</t>
  </si>
  <si>
    <t>р-66</t>
  </si>
  <si>
    <t>Исаева Любовь Петровна</t>
  </si>
  <si>
    <t>Прокопьева Алина Олеговна</t>
  </si>
  <si>
    <t>участник</t>
  </si>
  <si>
    <t>Место проведения:  МБОУ "Гимназия № 46" города Чебоксары</t>
  </si>
  <si>
    <t>Председатель жюри: Зимина Е.Н. – МО учителей русского языка и литературы</t>
  </si>
  <si>
    <t>Члены жюри: Прокопьева А.О. - учитель русского языка и литературы</t>
  </si>
  <si>
    <t>Невмержицкая Е.Ф. - учитель русского языка и литературы</t>
  </si>
  <si>
    <t>Калля А.Н. - учитель русского языка и литературы</t>
  </si>
  <si>
    <r>
      <t>Протокол школьного этапа этапа всероссийской олимпиады школьников по русскому языку в 2018-2019 уч.г.,</t>
    </r>
    <r>
      <rPr>
        <b/>
        <sz val="11"/>
        <color indexed="10"/>
        <rFont val="Arial"/>
        <family val="2"/>
        <charset val="204"/>
      </rPr>
      <t xml:space="preserve"> 6 </t>
    </r>
    <r>
      <rPr>
        <b/>
        <sz val="11"/>
        <rFont val="Arial"/>
        <family val="2"/>
        <charset val="204"/>
      </rPr>
      <t>класс</t>
    </r>
  </si>
  <si>
    <t>Р-183</t>
  </si>
  <si>
    <t>Р-199</t>
  </si>
  <si>
    <t>Р-210</t>
  </si>
  <si>
    <t>Р-211</t>
  </si>
  <si>
    <t>Васильева Светлана Сергеевна</t>
  </si>
  <si>
    <t>Р-203</t>
  </si>
  <si>
    <t>Р-184</t>
  </si>
  <si>
    <t>Р-195</t>
  </si>
  <si>
    <t>Р-198</t>
  </si>
  <si>
    <t>Р-181</t>
  </si>
  <si>
    <t>Р-207</t>
  </si>
  <si>
    <t>Р-201</t>
  </si>
  <si>
    <t>Р-204</t>
  </si>
  <si>
    <t>Р-196</t>
  </si>
  <si>
    <t>Свеклова Татьяна Николаевна</t>
  </si>
  <si>
    <t>Р-185</t>
  </si>
  <si>
    <t>Р-192</t>
  </si>
  <si>
    <t>Р-186</t>
  </si>
  <si>
    <t>Р-187</t>
  </si>
  <si>
    <t>Р-197</t>
  </si>
  <si>
    <t>Р-182</t>
  </si>
  <si>
    <t>Р-202</t>
  </si>
  <si>
    <t>Р-193</t>
  </si>
  <si>
    <t>Р-191</t>
  </si>
  <si>
    <t>Р-208</t>
  </si>
  <si>
    <t>Р-209</t>
  </si>
  <si>
    <t>Р-206</t>
  </si>
  <si>
    <t>Р 205</t>
  </si>
  <si>
    <t>Р-188</t>
  </si>
  <si>
    <t>р-200</t>
  </si>
  <si>
    <t>Р-190</t>
  </si>
  <si>
    <t>Р-194</t>
  </si>
  <si>
    <t>Р-189</t>
  </si>
  <si>
    <r>
      <t xml:space="preserve">Количество участников: </t>
    </r>
    <r>
      <rPr>
        <b/>
        <sz val="11"/>
        <color rgb="FFFF0000"/>
        <rFont val="Arial"/>
        <family val="2"/>
        <charset val="204"/>
      </rPr>
      <t>32</t>
    </r>
  </si>
  <si>
    <r>
      <t xml:space="preserve">Количество участников: </t>
    </r>
    <r>
      <rPr>
        <b/>
        <sz val="11"/>
        <color rgb="FFFF0000"/>
        <rFont val="Arial"/>
        <family val="2"/>
        <charset val="204"/>
      </rPr>
      <t>30</t>
    </r>
  </si>
  <si>
    <r>
      <t>Протокол школьного этапа этапа всероссийской олимпиады школьников по русскому языку в 2018-2019 уч.г.,</t>
    </r>
    <r>
      <rPr>
        <b/>
        <sz val="11"/>
        <color indexed="10"/>
        <rFont val="Arial"/>
        <family val="2"/>
        <charset val="204"/>
      </rPr>
      <t xml:space="preserve"> 7 </t>
    </r>
    <r>
      <rPr>
        <b/>
        <sz val="11"/>
        <rFont val="Arial"/>
        <family val="2"/>
        <charset val="204"/>
      </rPr>
      <t>класс</t>
    </r>
  </si>
  <si>
    <t>Задание 8</t>
  </si>
  <si>
    <t>Задание 9</t>
  </si>
  <si>
    <t>Р-104</t>
  </si>
  <si>
    <t>Харченко Диана Ивановна</t>
  </si>
  <si>
    <t>призёр</t>
  </si>
  <si>
    <t>Р-91</t>
  </si>
  <si>
    <t>Р-98</t>
  </si>
  <si>
    <t>Р-97</t>
  </si>
  <si>
    <t>Р-102</t>
  </si>
  <si>
    <t>Зимина Елена Николаевна</t>
  </si>
  <si>
    <t>Р-105</t>
  </si>
  <si>
    <t>Р-92</t>
  </si>
  <si>
    <t>Р-108</t>
  </si>
  <si>
    <t>Р-339</t>
  </si>
  <si>
    <t>Р-116</t>
  </si>
  <si>
    <t>Р-103</t>
  </si>
  <si>
    <t>Р-347</t>
  </si>
  <si>
    <t>Р-340</t>
  </si>
  <si>
    <t>Р-96</t>
  </si>
  <si>
    <t>Р-115</t>
  </si>
  <si>
    <t>Р-248</t>
  </si>
  <si>
    <t>Р-338</t>
  </si>
  <si>
    <t>Р-111</t>
  </si>
  <si>
    <t>Р-341</t>
  </si>
  <si>
    <t>Р-114</t>
  </si>
  <si>
    <t>Р-344</t>
  </si>
  <si>
    <t>Р-95</t>
  </si>
  <si>
    <t>Р-253</t>
  </si>
  <si>
    <t>Р-332</t>
  </si>
  <si>
    <t>Р-110</t>
  </si>
  <si>
    <t>Р-101</t>
  </si>
  <si>
    <t>Р-109</t>
  </si>
  <si>
    <t>Р-333</t>
  </si>
  <si>
    <t>Р-343</t>
  </si>
  <si>
    <t>Р-94</t>
  </si>
  <si>
    <t>Р-100</t>
  </si>
  <si>
    <t>Р-112</t>
  </si>
  <si>
    <t>Р-254</t>
  </si>
  <si>
    <t>Р-106</t>
  </si>
  <si>
    <t>Р-99</t>
  </si>
  <si>
    <t>Р-346</t>
  </si>
  <si>
    <t>Р-93</t>
  </si>
  <si>
    <t>Р-334</t>
  </si>
  <si>
    <t>Р-337</t>
  </si>
  <si>
    <t>Р-331</t>
  </si>
  <si>
    <t>Р-113</t>
  </si>
  <si>
    <t>Р-117</t>
  </si>
  <si>
    <t>Р-249</t>
  </si>
  <si>
    <t>Р-107</t>
  </si>
  <si>
    <t>Р-345</t>
  </si>
  <si>
    <t>Р-342</t>
  </si>
  <si>
    <t>МБОУ "Гимназия №46"</t>
  </si>
  <si>
    <r>
      <t xml:space="preserve">Количество участников: </t>
    </r>
    <r>
      <rPr>
        <b/>
        <sz val="11"/>
        <color rgb="FFFF0000"/>
        <rFont val="Arial"/>
        <family val="2"/>
        <charset val="204"/>
      </rPr>
      <t>46</t>
    </r>
  </si>
  <si>
    <t>Р-15</t>
  </si>
  <si>
    <t>МБОУ"Гимназия№46"</t>
  </si>
  <si>
    <t>Р-6</t>
  </si>
  <si>
    <t>Р-9</t>
  </si>
  <si>
    <t>Р-169</t>
  </si>
  <si>
    <t>Прокопьева А.О.</t>
  </si>
  <si>
    <t>Р-166</t>
  </si>
  <si>
    <t>Р-14</t>
  </si>
  <si>
    <t>Р-10</t>
  </si>
  <si>
    <t>Р-18</t>
  </si>
  <si>
    <t>Р-12</t>
  </si>
  <si>
    <t>Р-13</t>
  </si>
  <si>
    <t>Р-11</t>
  </si>
  <si>
    <t>Р-126</t>
  </si>
  <si>
    <t>Р-17</t>
  </si>
  <si>
    <t>Р-168</t>
  </si>
  <si>
    <t>Р-121</t>
  </si>
  <si>
    <t>Р-122</t>
  </si>
  <si>
    <t>Р-159</t>
  </si>
  <si>
    <t>Р-164</t>
  </si>
  <si>
    <t>Р-161</t>
  </si>
  <si>
    <t>Невмержицкая Е.Ф.</t>
  </si>
  <si>
    <t>Р-151</t>
  </si>
  <si>
    <t>Р-154</t>
  </si>
  <si>
    <t>Р-123</t>
  </si>
  <si>
    <t>Р-128</t>
  </si>
  <si>
    <t>Р-124</t>
  </si>
  <si>
    <t>Р-127</t>
  </si>
  <si>
    <t>Р-157</t>
  </si>
  <si>
    <t>Р-162</t>
  </si>
  <si>
    <t>Р-152</t>
  </si>
  <si>
    <t>Р-125</t>
  </si>
  <si>
    <t>Р-158</t>
  </si>
  <si>
    <t>Р-155</t>
  </si>
  <si>
    <t>Р-156</t>
  </si>
  <si>
    <t>Р-286</t>
  </si>
  <si>
    <t>Зимина Е.Н.</t>
  </si>
  <si>
    <t>9г</t>
  </si>
  <si>
    <t>призер</t>
  </si>
  <si>
    <t>Р-279</t>
  </si>
  <si>
    <t>Р-252</t>
  </si>
  <si>
    <t>9э</t>
  </si>
  <si>
    <t>Р-250</t>
  </si>
  <si>
    <t>Р-280</t>
  </si>
  <si>
    <t>Р-251</t>
  </si>
  <si>
    <t>Р-244</t>
  </si>
  <si>
    <t>9и</t>
  </si>
  <si>
    <t>Р-247</t>
  </si>
  <si>
    <t>Р-243</t>
  </si>
  <si>
    <t>Р-272</t>
  </si>
  <si>
    <t>Р-241</t>
  </si>
  <si>
    <t>Р-283</t>
  </si>
  <si>
    <t>Р-271</t>
  </si>
  <si>
    <t>Р-273</t>
  </si>
  <si>
    <t>Р-276</t>
  </si>
  <si>
    <t>Р-287</t>
  </si>
  <si>
    <t>Р-285</t>
  </si>
  <si>
    <t>Р-277</t>
  </si>
  <si>
    <t>Р-278</t>
  </si>
  <si>
    <t>Р-275</t>
  </si>
  <si>
    <t>Р-242</t>
  </si>
  <si>
    <t>Р-400</t>
  </si>
  <si>
    <t>Р-284</t>
  </si>
  <si>
    <t>Р-246</t>
  </si>
  <si>
    <t>Р-402</t>
  </si>
  <si>
    <t>Р-245</t>
  </si>
  <si>
    <r>
      <t xml:space="preserve">Количество участников: </t>
    </r>
    <r>
      <rPr>
        <b/>
        <sz val="11"/>
        <color rgb="FFFF0000"/>
        <rFont val="Arial"/>
        <family val="2"/>
        <charset val="204"/>
      </rPr>
      <t>26</t>
    </r>
  </si>
  <si>
    <r>
      <t>Протокол школьного этапа этапа всероссийской олимпиады школьников по русскому языку в 2018-2019 уч.г.,</t>
    </r>
    <r>
      <rPr>
        <b/>
        <sz val="11"/>
        <color indexed="10"/>
        <rFont val="Arial"/>
        <family val="2"/>
        <charset val="204"/>
      </rPr>
      <t xml:space="preserve"> 9 </t>
    </r>
    <r>
      <rPr>
        <b/>
        <sz val="1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</si>
  <si>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русскому языку в 2018-2019 уч.г.,</t>
    </r>
    <r>
      <rPr>
        <b/>
        <sz val="11"/>
        <color indexed="10"/>
        <rFont val="Arial"/>
        <family val="2"/>
        <charset val="204"/>
      </rPr>
      <t xml:space="preserve"> 10 </t>
    </r>
    <r>
      <rPr>
        <b/>
        <sz val="11"/>
        <rFont val="Arial"/>
        <family val="2"/>
        <charset val="204"/>
      </rPr>
      <t>класс</t>
    </r>
  </si>
  <si>
    <t>Р-397</t>
  </si>
  <si>
    <t>Р-46</t>
  </si>
  <si>
    <t>Р-44</t>
  </si>
  <si>
    <t>Р-32</t>
  </si>
  <si>
    <t>Р-48</t>
  </si>
  <si>
    <t>Р-394</t>
  </si>
  <si>
    <t>Р-37</t>
  </si>
  <si>
    <t>Р-396</t>
  </si>
  <si>
    <t>Р-31</t>
  </si>
  <si>
    <t>Р-49</t>
  </si>
  <si>
    <t>Р-393</t>
  </si>
  <si>
    <t>Р-335</t>
  </si>
  <si>
    <t>Р-39</t>
  </si>
  <si>
    <t>Р-401</t>
  </si>
  <si>
    <t>Р-51</t>
  </si>
  <si>
    <t>Р-391</t>
  </si>
  <si>
    <t>Р-36</t>
  </si>
  <si>
    <t>Р-399</t>
  </si>
  <si>
    <t>Р-43</t>
  </si>
  <si>
    <t>Р-53</t>
  </si>
  <si>
    <t>Р-50</t>
  </si>
  <si>
    <t>Р-336</t>
  </si>
  <si>
    <t>Р-42</t>
  </si>
  <si>
    <t>Р-54</t>
  </si>
  <si>
    <t>Р-395</t>
  </si>
  <si>
    <t>Р-41</t>
  </si>
  <si>
    <t>Р-398</t>
  </si>
  <si>
    <t>Р-40</t>
  </si>
  <si>
    <t>Р-392</t>
  </si>
  <si>
    <t>Р-45</t>
  </si>
  <si>
    <t>Р-47</t>
  </si>
  <si>
    <t>Р-35</t>
  </si>
  <si>
    <t>Р-34</t>
  </si>
  <si>
    <t>Р-52</t>
  </si>
  <si>
    <t>Р-38</t>
  </si>
  <si>
    <t>Р-274</t>
  </si>
  <si>
    <t>Лазуркина Ольга Валентиновна</t>
  </si>
  <si>
    <t>Р-281</t>
  </si>
  <si>
    <t>Р-282</t>
  </si>
  <si>
    <r>
      <t>Протокол школьного этапа этапа всероссийской олимпиады школьников по русскому языку в 2018-2019 уч.г.,</t>
    </r>
    <r>
      <rPr>
        <b/>
        <sz val="10"/>
        <color indexed="10"/>
        <rFont val="Arial"/>
        <family val="2"/>
        <charset val="204"/>
      </rPr>
      <t xml:space="preserve"> 8 </t>
    </r>
    <r>
      <rPr>
        <b/>
        <sz val="10"/>
        <rFont val="Arial"/>
        <family val="2"/>
        <charset val="204"/>
      </rPr>
      <t>класс</t>
    </r>
  </si>
  <si>
    <r>
      <t xml:space="preserve">Количество участников: </t>
    </r>
    <r>
      <rPr>
        <b/>
        <sz val="10"/>
        <color rgb="FFFF0000"/>
        <rFont val="Arial"/>
        <family val="2"/>
        <charset val="204"/>
      </rPr>
      <t>65</t>
    </r>
  </si>
  <si>
    <t>Р-403</t>
  </si>
  <si>
    <r>
      <t xml:space="preserve">Количество участников: </t>
    </r>
    <r>
      <rPr>
        <b/>
        <sz val="11"/>
        <color rgb="FFFF0000"/>
        <rFont val="Arial"/>
        <family val="2"/>
        <charset val="204"/>
      </rPr>
      <t>4</t>
    </r>
  </si>
  <si>
    <r>
      <t>Протокол школьного этапа этапа всероссийской олимпиады школьников по русскому языку в 2018-2019 уч.г.,</t>
    </r>
    <r>
      <rPr>
        <b/>
        <sz val="11"/>
        <color indexed="10"/>
        <rFont val="Arial"/>
        <family val="2"/>
        <charset val="204"/>
      </rPr>
      <t xml:space="preserve"> 11 </t>
    </r>
    <r>
      <rPr>
        <b/>
        <sz val="11"/>
        <rFont val="Arial"/>
        <family val="2"/>
        <charset val="204"/>
      </rPr>
      <t>класс</t>
    </r>
  </si>
  <si>
    <r>
      <t xml:space="preserve">Количество участников: </t>
    </r>
    <r>
      <rPr>
        <b/>
        <sz val="11"/>
        <color rgb="FFFF0000"/>
        <rFont val="Arial"/>
        <family val="2"/>
        <charset val="204"/>
      </rPr>
      <t>36</t>
    </r>
  </si>
  <si>
    <t>Р-163</t>
  </si>
  <si>
    <t>Р-167</t>
  </si>
  <si>
    <t>Р-20</t>
  </si>
  <si>
    <t>Р-5</t>
  </si>
  <si>
    <t>Р-4</t>
  </si>
  <si>
    <t>Р-160</t>
  </si>
  <si>
    <t>Р-8</t>
  </si>
  <si>
    <t>Р-165</t>
  </si>
  <si>
    <t>Р-19</t>
  </si>
  <si>
    <t>Р-3</t>
  </si>
  <si>
    <t>Р-2</t>
  </si>
  <si>
    <t>Р-16</t>
  </si>
  <si>
    <t>Р-7</t>
  </si>
  <si>
    <t>Р-170</t>
  </si>
  <si>
    <t>Р-368</t>
  </si>
  <si>
    <t>Р-153</t>
  </si>
  <si>
    <t>Р-171</t>
  </si>
  <si>
    <t>Р-1</t>
  </si>
  <si>
    <t>Р-370</t>
  </si>
  <si>
    <t>Р-365</t>
  </si>
  <si>
    <t>Р-371</t>
  </si>
  <si>
    <t>Р-363</t>
  </si>
  <si>
    <t>Р-364</t>
  </si>
  <si>
    <t>Р-129</t>
  </si>
  <si>
    <t>Р-376</t>
  </si>
  <si>
    <t>Р-366</t>
  </si>
  <si>
    <t>Р-369</t>
  </si>
  <si>
    <t>Р-362</t>
  </si>
  <si>
    <t>Р-373</t>
  </si>
  <si>
    <t>Р-375</t>
  </si>
  <si>
    <t>Р-372</t>
  </si>
  <si>
    <t>Р-361</t>
  </si>
  <si>
    <t>Р-374</t>
  </si>
  <si>
    <t>Калля Альбина Николаевна</t>
  </si>
  <si>
    <t>Невмержицкая Елена Феликсовна</t>
  </si>
  <si>
    <t xml:space="preserve">Калля А.Н. 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</si>
</sst>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72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164" fontId="17" fillId="0" borderId="10" xfId="1" applyNumberFormat="1" applyFont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5" fillId="0" borderId="0" xfId="0" applyFo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24" fillId="0" borderId="0" xfId="1" applyFont="1" applyAlignment="1">
      <alignment horizontal="center" wrapText="1"/>
    </xf>
    <xf numFmtId="0" fontId="25" fillId="0" borderId="0" xfId="0" applyFont="1" applyAlignment="1">
      <alignment horizontal="center"/>
    </xf>
    <xf numFmtId="0" fontId="21" fillId="0" borderId="11" xfId="1" applyFont="1" applyFill="1" applyBorder="1" applyAlignment="1">
      <alignment vertical="top"/>
    </xf>
    <xf numFmtId="0" fontId="17" fillId="0" borderId="11" xfId="1" applyFont="1" applyFill="1" applyBorder="1" applyAlignment="1">
      <alignment horizontal="center" vertical="top"/>
    </xf>
    <xf numFmtId="2" fontId="21" fillId="0" borderId="11" xfId="1" applyNumberFormat="1" applyFont="1" applyBorder="1" applyAlignment="1">
      <alignment horizontal="center" vertical="top" wrapText="1"/>
    </xf>
    <xf numFmtId="9" fontId="21" fillId="0" borderId="11" xfId="1" applyNumberFormat="1" applyFont="1" applyBorder="1" applyAlignment="1">
      <alignment horizontal="center" vertical="top" wrapText="1"/>
    </xf>
    <xf numFmtId="0" fontId="21" fillId="0" borderId="10" xfId="1" applyFont="1" applyFill="1" applyBorder="1" applyAlignment="1">
      <alignment vertical="top"/>
    </xf>
    <xf numFmtId="0" fontId="17" fillId="0" borderId="10" xfId="1" applyFont="1" applyFill="1" applyBorder="1" applyAlignment="1">
      <alignment horizontal="center" vertical="top"/>
    </xf>
    <xf numFmtId="0" fontId="21" fillId="0" borderId="10" xfId="1" applyFont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0" fontId="17" fillId="0" borderId="16" xfId="1" applyFont="1" applyFill="1" applyBorder="1" applyAlignment="1">
      <alignment horizontal="center" vertical="top"/>
    </xf>
    <xf numFmtId="0" fontId="17" fillId="0" borderId="10" xfId="1" applyFont="1" applyFill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1" fillId="0" borderId="15" xfId="1" applyFont="1" applyBorder="1" applyAlignment="1">
      <alignment horizontal="center" vertical="top" wrapText="1"/>
    </xf>
    <xf numFmtId="0" fontId="21" fillId="0" borderId="10" xfId="1" applyFont="1" applyFill="1" applyBorder="1" applyAlignment="1">
      <alignment horizontal="center" vertical="top" wrapText="1"/>
    </xf>
    <xf numFmtId="9" fontId="21" fillId="0" borderId="10" xfId="1" applyNumberFormat="1" applyFont="1" applyBorder="1" applyAlignment="1">
      <alignment horizontal="center" vertical="top" wrapText="1"/>
    </xf>
    <xf numFmtId="0" fontId="27" fillId="0" borderId="0" xfId="0" applyFont="1"/>
    <xf numFmtId="0" fontId="17" fillId="0" borderId="0" xfId="1" applyFont="1" applyAlignment="1">
      <alignment horizontal="left" wrapText="1"/>
    </xf>
    <xf numFmtId="0" fontId="17" fillId="0" borderId="0" xfId="0" applyFont="1"/>
    <xf numFmtId="0" fontId="21" fillId="0" borderId="0" xfId="1" applyFont="1" applyFill="1" applyBorder="1" applyAlignment="1">
      <alignment horizontal="left" vertical="top" wrapText="1"/>
    </xf>
    <xf numFmtId="0" fontId="27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21" fillId="0" borderId="11" xfId="1" applyFont="1" applyFill="1" applyBorder="1" applyAlignment="1">
      <alignment horizontal="center" vertical="top"/>
    </xf>
    <xf numFmtId="0" fontId="21" fillId="0" borderId="10" xfId="1" applyFont="1" applyFill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17" fillId="0" borderId="10" xfId="1" applyFont="1" applyBorder="1" applyAlignment="1">
      <alignment horizontal="center" vertical="top"/>
    </xf>
    <xf numFmtId="0" fontId="21" fillId="0" borderId="17" xfId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/>
    </xf>
    <xf numFmtId="0" fontId="17" fillId="0" borderId="0" xfId="1" applyFont="1"/>
    <xf numFmtId="0" fontId="17" fillId="0" borderId="17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1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7"/>
  <sheetViews>
    <sheetView topLeftCell="A28" workbookViewId="0">
      <selection activeCell="A47" sqref="A47:XFD52"/>
    </sheetView>
  </sheetViews>
  <sheetFormatPr defaultRowHeight="12"/>
  <cols>
    <col min="1" max="1" width="9.33203125" style="30"/>
    <col min="3" max="3" width="15.33203125" style="28" customWidth="1"/>
    <col min="4" max="4" width="25.5" customWidth="1"/>
    <col min="5" max="5" width="31.83203125" customWidth="1"/>
    <col min="6" max="6" width="7.5" style="30" bestFit="1" customWidth="1"/>
    <col min="7" max="13" width="12.33203125" bestFit="1" customWidth="1"/>
    <col min="14" max="14" width="10.33203125" bestFit="1" customWidth="1"/>
    <col min="15" max="15" width="16.83203125" bestFit="1" customWidth="1"/>
    <col min="16" max="16" width="19" customWidth="1"/>
    <col min="17" max="17" width="18.1640625" customWidth="1"/>
    <col min="18" max="18" width="19.33203125" customWidth="1"/>
  </cols>
  <sheetData>
    <row r="3" spans="1:17" ht="15">
      <c r="A3" s="66" t="s">
        <v>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7" ht="15">
      <c r="A4" s="25"/>
      <c r="B4" s="1"/>
      <c r="C4" s="25"/>
      <c r="D4" s="1"/>
      <c r="E4" s="1"/>
      <c r="F4" s="25"/>
      <c r="G4" s="1"/>
      <c r="H4" s="1"/>
      <c r="I4" s="1"/>
      <c r="J4" s="1"/>
      <c r="K4" s="1"/>
      <c r="L4" s="1"/>
      <c r="M4" s="1"/>
      <c r="N4" s="1"/>
    </row>
    <row r="5" spans="1:17" ht="15">
      <c r="A5" s="67" t="s">
        <v>96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 ht="15">
      <c r="A6" s="67" t="s">
        <v>18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7" ht="15">
      <c r="A7" s="68" t="s">
        <v>56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7" ht="15">
      <c r="A8" s="65" t="s">
        <v>57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7" ht="15">
      <c r="A9" s="65" t="s">
        <v>58</v>
      </c>
      <c r="B9" s="65"/>
      <c r="C9" s="65"/>
      <c r="D9" s="65"/>
      <c r="E9" s="65"/>
      <c r="F9" s="65"/>
      <c r="G9" s="65"/>
      <c r="H9" s="65"/>
      <c r="I9" s="65"/>
      <c r="J9" s="65"/>
      <c r="K9" s="2"/>
      <c r="L9" s="2"/>
      <c r="M9" s="2"/>
      <c r="N9" s="2"/>
    </row>
    <row r="10" spans="1:17" s="28" customFormat="1" ht="15">
      <c r="A10" s="65" t="s">
        <v>59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7" s="28" customFormat="1" ht="15">
      <c r="A11" s="65" t="s">
        <v>60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7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7" ht="13.5" thickBot="1">
      <c r="A13" s="29"/>
      <c r="B13" s="3"/>
      <c r="C13" s="4"/>
      <c r="D13" s="3"/>
      <c r="E13" s="3"/>
      <c r="F13" s="29"/>
      <c r="G13" s="3"/>
      <c r="H13" s="3"/>
      <c r="I13" s="3"/>
      <c r="J13" s="3"/>
      <c r="K13" s="3"/>
      <c r="L13" s="3"/>
      <c r="M13" s="3"/>
      <c r="N13" s="3"/>
    </row>
    <row r="14" spans="1:17" ht="60" customHeight="1" thickBot="1">
      <c r="A14" s="15" t="s">
        <v>0</v>
      </c>
      <c r="B14" s="19" t="s">
        <v>1</v>
      </c>
      <c r="C14" s="20" t="s">
        <v>15</v>
      </c>
      <c r="D14" s="16" t="s">
        <v>2</v>
      </c>
      <c r="E14" s="16" t="s">
        <v>3</v>
      </c>
      <c r="F14" s="21" t="s">
        <v>4</v>
      </c>
      <c r="G14" s="22" t="s">
        <v>10</v>
      </c>
      <c r="H14" s="16" t="s">
        <v>11</v>
      </c>
      <c r="I14" s="16" t="s">
        <v>12</v>
      </c>
      <c r="J14" s="21" t="s">
        <v>13</v>
      </c>
      <c r="K14" s="21" t="s">
        <v>19</v>
      </c>
      <c r="L14" s="21" t="s">
        <v>20</v>
      </c>
      <c r="M14" s="21" t="s">
        <v>21</v>
      </c>
      <c r="N14" s="16" t="s">
        <v>5</v>
      </c>
      <c r="O14" s="16" t="s">
        <v>6</v>
      </c>
      <c r="P14" s="16" t="s">
        <v>7</v>
      </c>
      <c r="Q14" s="15" t="s">
        <v>14</v>
      </c>
    </row>
    <row r="15" spans="1:17" ht="15" customHeight="1">
      <c r="A15" s="14">
        <v>1</v>
      </c>
      <c r="B15" s="13" t="s">
        <v>36</v>
      </c>
      <c r="C15" s="12" t="s">
        <v>16</v>
      </c>
      <c r="D15" s="12" t="s">
        <v>22</v>
      </c>
      <c r="E15" s="12" t="s">
        <v>53</v>
      </c>
      <c r="F15" s="14">
        <v>5</v>
      </c>
      <c r="G15" s="8">
        <v>0</v>
      </c>
      <c r="H15" s="8">
        <v>9</v>
      </c>
      <c r="I15" s="8">
        <v>6</v>
      </c>
      <c r="J15" s="8">
        <v>2.5</v>
      </c>
      <c r="K15" s="8">
        <v>0</v>
      </c>
      <c r="L15" s="8">
        <v>4</v>
      </c>
      <c r="M15" s="8">
        <v>0</v>
      </c>
      <c r="N15" s="23">
        <f t="shared" ref="N15:N44" si="0">SUM(G15:M15)</f>
        <v>21.5</v>
      </c>
      <c r="O15" s="17">
        <v>60</v>
      </c>
      <c r="P15" s="36">
        <f t="shared" ref="P15:P44" si="1">N15/O15</f>
        <v>0.35833333333333334</v>
      </c>
      <c r="Q15" s="18" t="s">
        <v>55</v>
      </c>
    </row>
    <row r="16" spans="1:17" ht="17.25" customHeight="1">
      <c r="A16" s="8">
        <v>2</v>
      </c>
      <c r="B16" s="6" t="s">
        <v>46</v>
      </c>
      <c r="C16" s="12" t="s">
        <v>16</v>
      </c>
      <c r="D16" s="12" t="s">
        <v>22</v>
      </c>
      <c r="E16" s="7" t="s">
        <v>54</v>
      </c>
      <c r="F16" s="8">
        <v>5</v>
      </c>
      <c r="G16" s="8">
        <v>5</v>
      </c>
      <c r="H16" s="8">
        <v>2.5</v>
      </c>
      <c r="I16" s="8">
        <v>5</v>
      </c>
      <c r="J16" s="8">
        <v>3</v>
      </c>
      <c r="K16" s="8">
        <v>0</v>
      </c>
      <c r="L16" s="8">
        <v>3</v>
      </c>
      <c r="M16" s="8">
        <v>0</v>
      </c>
      <c r="N16" s="23">
        <f t="shared" si="0"/>
        <v>18.5</v>
      </c>
      <c r="O16" s="17">
        <v>60</v>
      </c>
      <c r="P16" s="36">
        <f t="shared" si="1"/>
        <v>0.30833333333333335</v>
      </c>
      <c r="Q16" s="18" t="s">
        <v>55</v>
      </c>
    </row>
    <row r="17" spans="1:17" ht="16.5" customHeight="1">
      <c r="A17" s="8">
        <v>3</v>
      </c>
      <c r="B17" s="6" t="s">
        <v>34</v>
      </c>
      <c r="C17" s="12" t="s">
        <v>16</v>
      </c>
      <c r="D17" s="12" t="s">
        <v>22</v>
      </c>
      <c r="E17" s="12" t="s">
        <v>53</v>
      </c>
      <c r="F17" s="8">
        <v>5</v>
      </c>
      <c r="G17" s="8">
        <v>0</v>
      </c>
      <c r="H17" s="8">
        <v>5.5</v>
      </c>
      <c r="I17" s="8">
        <v>10</v>
      </c>
      <c r="J17" s="8">
        <v>1</v>
      </c>
      <c r="K17" s="8">
        <v>0</v>
      </c>
      <c r="L17" s="8">
        <v>1</v>
      </c>
      <c r="M17" s="8">
        <v>0</v>
      </c>
      <c r="N17" s="23">
        <f t="shared" si="0"/>
        <v>17.5</v>
      </c>
      <c r="O17" s="17">
        <v>60</v>
      </c>
      <c r="P17" s="36">
        <f t="shared" si="1"/>
        <v>0.29166666666666669</v>
      </c>
      <c r="Q17" s="18" t="s">
        <v>55</v>
      </c>
    </row>
    <row r="18" spans="1:17" ht="17.25" customHeight="1">
      <c r="A18" s="8">
        <v>4</v>
      </c>
      <c r="B18" s="6" t="s">
        <v>49</v>
      </c>
      <c r="C18" s="12" t="s">
        <v>16</v>
      </c>
      <c r="D18" s="12" t="s">
        <v>22</v>
      </c>
      <c r="E18" s="7" t="s">
        <v>54</v>
      </c>
      <c r="F18" s="8">
        <v>5</v>
      </c>
      <c r="G18" s="8">
        <v>3</v>
      </c>
      <c r="H18" s="8">
        <v>4</v>
      </c>
      <c r="I18" s="8">
        <v>6</v>
      </c>
      <c r="J18" s="8">
        <v>2</v>
      </c>
      <c r="K18" s="8">
        <v>0</v>
      </c>
      <c r="L18" s="8">
        <v>2</v>
      </c>
      <c r="M18" s="8">
        <v>0</v>
      </c>
      <c r="N18" s="23">
        <f t="shared" si="0"/>
        <v>17</v>
      </c>
      <c r="O18" s="17">
        <v>60</v>
      </c>
      <c r="P18" s="36">
        <f t="shared" si="1"/>
        <v>0.28333333333333333</v>
      </c>
      <c r="Q18" s="18" t="s">
        <v>55</v>
      </c>
    </row>
    <row r="19" spans="1:17" ht="15.75" customHeight="1">
      <c r="A19" s="8">
        <v>5</v>
      </c>
      <c r="B19" s="6" t="s">
        <v>28</v>
      </c>
      <c r="C19" s="12" t="s">
        <v>16</v>
      </c>
      <c r="D19" s="12" t="s">
        <v>22</v>
      </c>
      <c r="E19" s="7" t="s">
        <v>53</v>
      </c>
      <c r="F19" s="8">
        <v>5</v>
      </c>
      <c r="G19" s="8">
        <v>1</v>
      </c>
      <c r="H19" s="8">
        <v>7.5</v>
      </c>
      <c r="I19" s="8">
        <v>4</v>
      </c>
      <c r="J19" s="8">
        <v>1</v>
      </c>
      <c r="K19" s="8">
        <v>0</v>
      </c>
      <c r="L19" s="8">
        <v>2</v>
      </c>
      <c r="M19" s="8">
        <v>0</v>
      </c>
      <c r="N19" s="23">
        <f t="shared" si="0"/>
        <v>15.5</v>
      </c>
      <c r="O19" s="17">
        <v>60</v>
      </c>
      <c r="P19" s="36">
        <f t="shared" si="1"/>
        <v>0.25833333333333336</v>
      </c>
      <c r="Q19" s="18" t="s">
        <v>55</v>
      </c>
    </row>
    <row r="20" spans="1:17" ht="16.5" customHeight="1">
      <c r="A20" s="8">
        <v>6</v>
      </c>
      <c r="B20" s="6" t="s">
        <v>48</v>
      </c>
      <c r="C20" s="12" t="s">
        <v>16</v>
      </c>
      <c r="D20" s="12" t="s">
        <v>22</v>
      </c>
      <c r="E20" s="12" t="s">
        <v>54</v>
      </c>
      <c r="F20" s="8">
        <v>5</v>
      </c>
      <c r="G20" s="8">
        <v>5</v>
      </c>
      <c r="H20" s="8">
        <v>8</v>
      </c>
      <c r="I20" s="8">
        <v>0</v>
      </c>
      <c r="J20" s="8">
        <v>0</v>
      </c>
      <c r="K20" s="8">
        <v>0</v>
      </c>
      <c r="L20" s="8">
        <v>1</v>
      </c>
      <c r="M20" s="8">
        <v>0</v>
      </c>
      <c r="N20" s="23">
        <f t="shared" si="0"/>
        <v>14</v>
      </c>
      <c r="O20" s="17">
        <v>60</v>
      </c>
      <c r="P20" s="36">
        <f t="shared" si="1"/>
        <v>0.23333333333333334</v>
      </c>
      <c r="Q20" s="18" t="s">
        <v>55</v>
      </c>
    </row>
    <row r="21" spans="1:17" ht="15.75" customHeight="1">
      <c r="A21" s="8">
        <v>7</v>
      </c>
      <c r="B21" s="6" t="s">
        <v>29</v>
      </c>
      <c r="C21" s="12" t="s">
        <v>16</v>
      </c>
      <c r="D21" s="12" t="s">
        <v>22</v>
      </c>
      <c r="E21" s="12" t="s">
        <v>53</v>
      </c>
      <c r="F21" s="8">
        <v>5</v>
      </c>
      <c r="G21" s="8">
        <v>0</v>
      </c>
      <c r="H21" s="8">
        <v>7</v>
      </c>
      <c r="I21" s="8">
        <v>2</v>
      </c>
      <c r="J21" s="8">
        <v>0</v>
      </c>
      <c r="K21" s="8">
        <v>0</v>
      </c>
      <c r="L21" s="8">
        <v>3</v>
      </c>
      <c r="M21" s="8">
        <v>0</v>
      </c>
      <c r="N21" s="23">
        <f t="shared" si="0"/>
        <v>12</v>
      </c>
      <c r="O21" s="17">
        <v>60</v>
      </c>
      <c r="P21" s="36">
        <f t="shared" si="1"/>
        <v>0.2</v>
      </c>
      <c r="Q21" s="18" t="s">
        <v>55</v>
      </c>
    </row>
    <row r="22" spans="1:17" ht="15" customHeight="1">
      <c r="A22" s="8">
        <v>8</v>
      </c>
      <c r="B22" s="6" t="s">
        <v>27</v>
      </c>
      <c r="C22" s="12" t="s">
        <v>16</v>
      </c>
      <c r="D22" s="12" t="s">
        <v>22</v>
      </c>
      <c r="E22" s="7" t="s">
        <v>54</v>
      </c>
      <c r="F22" s="8">
        <v>5</v>
      </c>
      <c r="G22" s="8">
        <v>1</v>
      </c>
      <c r="H22" s="8">
        <v>3</v>
      </c>
      <c r="I22" s="8">
        <v>5</v>
      </c>
      <c r="J22" s="8">
        <v>0</v>
      </c>
      <c r="K22" s="8">
        <v>0</v>
      </c>
      <c r="L22" s="8">
        <v>2</v>
      </c>
      <c r="M22" s="8">
        <v>0</v>
      </c>
      <c r="N22" s="23">
        <f t="shared" si="0"/>
        <v>11</v>
      </c>
      <c r="O22" s="17">
        <v>60</v>
      </c>
      <c r="P22" s="36">
        <f t="shared" si="1"/>
        <v>0.18333333333333332</v>
      </c>
      <c r="Q22" s="18" t="s">
        <v>55</v>
      </c>
    </row>
    <row r="23" spans="1:17" ht="16.5" customHeight="1">
      <c r="A23" s="8">
        <v>9</v>
      </c>
      <c r="B23" s="6" t="s">
        <v>43</v>
      </c>
      <c r="C23" s="12" t="s">
        <v>16</v>
      </c>
      <c r="D23" s="12" t="s">
        <v>22</v>
      </c>
      <c r="E23" s="7" t="s">
        <v>54</v>
      </c>
      <c r="F23" s="8">
        <v>5</v>
      </c>
      <c r="G23" s="8">
        <v>1</v>
      </c>
      <c r="H23" s="8">
        <v>2.5</v>
      </c>
      <c r="I23" s="8">
        <v>2</v>
      </c>
      <c r="J23" s="8">
        <v>3</v>
      </c>
      <c r="K23" s="8">
        <v>0</v>
      </c>
      <c r="L23" s="8">
        <v>2</v>
      </c>
      <c r="M23" s="8">
        <v>0</v>
      </c>
      <c r="N23" s="23">
        <f t="shared" si="0"/>
        <v>10.5</v>
      </c>
      <c r="O23" s="17">
        <v>60</v>
      </c>
      <c r="P23" s="36">
        <f t="shared" si="1"/>
        <v>0.17499999999999999</v>
      </c>
      <c r="Q23" s="18" t="s">
        <v>55</v>
      </c>
    </row>
    <row r="24" spans="1:17" ht="17.25" customHeight="1">
      <c r="A24" s="8">
        <v>10</v>
      </c>
      <c r="B24" s="6" t="s">
        <v>51</v>
      </c>
      <c r="C24" s="12" t="s">
        <v>16</v>
      </c>
      <c r="D24" s="12" t="s">
        <v>22</v>
      </c>
      <c r="E24" s="12" t="s">
        <v>54</v>
      </c>
      <c r="F24" s="8">
        <v>5</v>
      </c>
      <c r="G24" s="8">
        <v>5</v>
      </c>
      <c r="H24" s="8">
        <v>4.5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23">
        <f t="shared" si="0"/>
        <v>10.5</v>
      </c>
      <c r="O24" s="17">
        <v>60</v>
      </c>
      <c r="P24" s="36">
        <f t="shared" si="1"/>
        <v>0.17499999999999999</v>
      </c>
      <c r="Q24" s="18" t="s">
        <v>55</v>
      </c>
    </row>
    <row r="25" spans="1:17" ht="15.75" customHeight="1">
      <c r="A25" s="8">
        <v>11</v>
      </c>
      <c r="B25" s="6" t="s">
        <v>33</v>
      </c>
      <c r="C25" s="12" t="s">
        <v>16</v>
      </c>
      <c r="D25" s="12" t="s">
        <v>22</v>
      </c>
      <c r="E25" s="7" t="s">
        <v>54</v>
      </c>
      <c r="F25" s="8">
        <v>5</v>
      </c>
      <c r="G25" s="8">
        <v>0</v>
      </c>
      <c r="H25" s="8">
        <v>2.5</v>
      </c>
      <c r="I25" s="8">
        <v>2</v>
      </c>
      <c r="J25" s="8">
        <v>1.5</v>
      </c>
      <c r="K25" s="8">
        <v>1</v>
      </c>
      <c r="L25" s="8">
        <v>3</v>
      </c>
      <c r="M25" s="8">
        <v>0</v>
      </c>
      <c r="N25" s="23">
        <f t="shared" si="0"/>
        <v>10</v>
      </c>
      <c r="O25" s="17">
        <v>60</v>
      </c>
      <c r="P25" s="36">
        <f t="shared" si="1"/>
        <v>0.16666666666666666</v>
      </c>
      <c r="Q25" s="18" t="s">
        <v>55</v>
      </c>
    </row>
    <row r="26" spans="1:17" ht="15" customHeight="1">
      <c r="A26" s="8">
        <v>12</v>
      </c>
      <c r="B26" s="6" t="s">
        <v>40</v>
      </c>
      <c r="C26" s="12" t="s">
        <v>16</v>
      </c>
      <c r="D26" s="12" t="s">
        <v>22</v>
      </c>
      <c r="E26" s="12" t="s">
        <v>54</v>
      </c>
      <c r="F26" s="8">
        <v>5</v>
      </c>
      <c r="G26" s="8">
        <v>1</v>
      </c>
      <c r="H26" s="8">
        <v>4</v>
      </c>
      <c r="I26" s="8">
        <v>3</v>
      </c>
      <c r="J26" s="8">
        <v>0.5</v>
      </c>
      <c r="K26" s="8">
        <v>0</v>
      </c>
      <c r="L26" s="8">
        <v>0</v>
      </c>
      <c r="M26" s="8">
        <v>0</v>
      </c>
      <c r="N26" s="23">
        <f t="shared" si="0"/>
        <v>8.5</v>
      </c>
      <c r="O26" s="17">
        <v>60</v>
      </c>
      <c r="P26" s="36">
        <f t="shared" si="1"/>
        <v>0.14166666666666666</v>
      </c>
      <c r="Q26" s="18" t="s">
        <v>55</v>
      </c>
    </row>
    <row r="27" spans="1:17" ht="15" customHeight="1">
      <c r="A27" s="8">
        <v>13</v>
      </c>
      <c r="B27" s="6" t="s">
        <v>30</v>
      </c>
      <c r="C27" s="12" t="s">
        <v>16</v>
      </c>
      <c r="D27" s="12" t="s">
        <v>22</v>
      </c>
      <c r="E27" s="12" t="s">
        <v>54</v>
      </c>
      <c r="F27" s="8">
        <v>5</v>
      </c>
      <c r="G27" s="8">
        <v>1</v>
      </c>
      <c r="H27" s="8">
        <v>5</v>
      </c>
      <c r="I27" s="8">
        <v>0</v>
      </c>
      <c r="J27" s="8">
        <v>0</v>
      </c>
      <c r="K27" s="8">
        <v>0</v>
      </c>
      <c r="L27" s="8">
        <v>2</v>
      </c>
      <c r="M27" s="8">
        <v>0</v>
      </c>
      <c r="N27" s="23">
        <f t="shared" si="0"/>
        <v>8</v>
      </c>
      <c r="O27" s="17">
        <v>60</v>
      </c>
      <c r="P27" s="36">
        <f t="shared" si="1"/>
        <v>0.13333333333333333</v>
      </c>
      <c r="Q27" s="18" t="s">
        <v>55</v>
      </c>
    </row>
    <row r="28" spans="1:17" ht="16.5" customHeight="1">
      <c r="A28" s="8">
        <v>14</v>
      </c>
      <c r="B28" s="6" t="s">
        <v>39</v>
      </c>
      <c r="C28" s="12" t="s">
        <v>16</v>
      </c>
      <c r="D28" s="12" t="s">
        <v>22</v>
      </c>
      <c r="E28" s="12" t="s">
        <v>54</v>
      </c>
      <c r="F28" s="8">
        <v>5</v>
      </c>
      <c r="G28" s="8">
        <v>0</v>
      </c>
      <c r="H28" s="8">
        <v>0</v>
      </c>
      <c r="I28" s="8">
        <v>6</v>
      </c>
      <c r="J28" s="8">
        <v>0</v>
      </c>
      <c r="K28" s="8">
        <v>0</v>
      </c>
      <c r="L28" s="8">
        <v>2</v>
      </c>
      <c r="M28" s="8">
        <v>0</v>
      </c>
      <c r="N28" s="23">
        <f t="shared" si="0"/>
        <v>8</v>
      </c>
      <c r="O28" s="17">
        <v>60</v>
      </c>
      <c r="P28" s="36">
        <f t="shared" si="1"/>
        <v>0.13333333333333333</v>
      </c>
      <c r="Q28" s="18" t="s">
        <v>55</v>
      </c>
    </row>
    <row r="29" spans="1:17" ht="15" customHeight="1">
      <c r="A29" s="8">
        <v>15</v>
      </c>
      <c r="B29" s="6" t="s">
        <v>52</v>
      </c>
      <c r="C29" s="12" t="s">
        <v>16</v>
      </c>
      <c r="D29" s="12" t="s">
        <v>22</v>
      </c>
      <c r="E29" s="12" t="s">
        <v>54</v>
      </c>
      <c r="F29" s="8">
        <v>5</v>
      </c>
      <c r="G29" s="8">
        <v>3</v>
      </c>
      <c r="H29" s="8">
        <v>3</v>
      </c>
      <c r="I29" s="8">
        <v>0</v>
      </c>
      <c r="J29" s="8">
        <v>0</v>
      </c>
      <c r="K29" s="8">
        <v>0</v>
      </c>
      <c r="L29" s="8">
        <v>2</v>
      </c>
      <c r="M29" s="8">
        <v>0</v>
      </c>
      <c r="N29" s="23">
        <f t="shared" si="0"/>
        <v>8</v>
      </c>
      <c r="O29" s="17">
        <v>60</v>
      </c>
      <c r="P29" s="36">
        <f t="shared" si="1"/>
        <v>0.13333333333333333</v>
      </c>
      <c r="Q29" s="18" t="s">
        <v>55</v>
      </c>
    </row>
    <row r="30" spans="1:17" ht="15" customHeight="1">
      <c r="A30" s="8">
        <v>16</v>
      </c>
      <c r="B30" s="6" t="s">
        <v>45</v>
      </c>
      <c r="C30" s="12" t="s">
        <v>16</v>
      </c>
      <c r="D30" s="12" t="s">
        <v>22</v>
      </c>
      <c r="E30" s="7" t="s">
        <v>54</v>
      </c>
      <c r="F30" s="8">
        <v>5</v>
      </c>
      <c r="G30" s="8">
        <v>1</v>
      </c>
      <c r="H30" s="8">
        <v>3</v>
      </c>
      <c r="I30" s="8">
        <v>0</v>
      </c>
      <c r="J30" s="8">
        <v>0.5</v>
      </c>
      <c r="K30" s="8">
        <v>0</v>
      </c>
      <c r="L30" s="8">
        <v>3</v>
      </c>
      <c r="M30" s="8">
        <v>0</v>
      </c>
      <c r="N30" s="23">
        <f t="shared" si="0"/>
        <v>7.5</v>
      </c>
      <c r="O30" s="17">
        <v>60</v>
      </c>
      <c r="P30" s="36">
        <f t="shared" si="1"/>
        <v>0.125</v>
      </c>
      <c r="Q30" s="18" t="s">
        <v>55</v>
      </c>
    </row>
    <row r="31" spans="1:17" ht="15" customHeight="1">
      <c r="A31" s="8">
        <v>17</v>
      </c>
      <c r="B31" s="6" t="s">
        <v>47</v>
      </c>
      <c r="C31" s="12" t="s">
        <v>16</v>
      </c>
      <c r="D31" s="12" t="s">
        <v>22</v>
      </c>
      <c r="E31" s="7" t="s">
        <v>53</v>
      </c>
      <c r="F31" s="8">
        <v>5</v>
      </c>
      <c r="G31" s="8">
        <v>5</v>
      </c>
      <c r="H31" s="8">
        <v>0</v>
      </c>
      <c r="I31" s="8">
        <v>0</v>
      </c>
      <c r="J31" s="8">
        <v>2.5</v>
      </c>
      <c r="K31" s="8">
        <v>0</v>
      </c>
      <c r="L31" s="8">
        <v>0</v>
      </c>
      <c r="M31" s="8">
        <v>0</v>
      </c>
      <c r="N31" s="23">
        <f t="shared" si="0"/>
        <v>7.5</v>
      </c>
      <c r="O31" s="17">
        <v>60</v>
      </c>
      <c r="P31" s="36">
        <f t="shared" si="1"/>
        <v>0.125</v>
      </c>
      <c r="Q31" s="18" t="s">
        <v>55</v>
      </c>
    </row>
    <row r="32" spans="1:17" ht="16.5" customHeight="1">
      <c r="A32" s="8">
        <v>18</v>
      </c>
      <c r="B32" s="6" t="s">
        <v>50</v>
      </c>
      <c r="C32" s="12" t="s">
        <v>16</v>
      </c>
      <c r="D32" s="12" t="s">
        <v>22</v>
      </c>
      <c r="E32" s="7" t="s">
        <v>53</v>
      </c>
      <c r="F32" s="8">
        <v>5</v>
      </c>
      <c r="G32" s="8">
        <v>2</v>
      </c>
      <c r="H32" s="8">
        <v>3.5</v>
      </c>
      <c r="I32" s="8">
        <v>0</v>
      </c>
      <c r="J32" s="8">
        <v>0</v>
      </c>
      <c r="K32" s="8">
        <v>0</v>
      </c>
      <c r="L32" s="8">
        <v>2</v>
      </c>
      <c r="M32" s="8">
        <v>0</v>
      </c>
      <c r="N32" s="23">
        <f t="shared" si="0"/>
        <v>7.5</v>
      </c>
      <c r="O32" s="17">
        <v>60</v>
      </c>
      <c r="P32" s="36">
        <f t="shared" si="1"/>
        <v>0.125</v>
      </c>
      <c r="Q32" s="18" t="s">
        <v>55</v>
      </c>
    </row>
    <row r="33" spans="1:17" ht="17.25" customHeight="1">
      <c r="A33" s="8">
        <v>19</v>
      </c>
      <c r="B33" s="6" t="s">
        <v>24</v>
      </c>
      <c r="C33" s="12" t="s">
        <v>16</v>
      </c>
      <c r="D33" s="12" t="s">
        <v>22</v>
      </c>
      <c r="E33" s="7" t="s">
        <v>54</v>
      </c>
      <c r="F33" s="8">
        <v>5</v>
      </c>
      <c r="G33" s="8">
        <v>1</v>
      </c>
      <c r="H33" s="8">
        <v>2.5</v>
      </c>
      <c r="I33" s="8">
        <v>2</v>
      </c>
      <c r="J33" s="8">
        <v>0</v>
      </c>
      <c r="K33" s="8">
        <v>0</v>
      </c>
      <c r="L33" s="8">
        <v>0</v>
      </c>
      <c r="M33" s="8">
        <v>0</v>
      </c>
      <c r="N33" s="23">
        <f t="shared" si="0"/>
        <v>5.5</v>
      </c>
      <c r="O33" s="17">
        <v>60</v>
      </c>
      <c r="P33" s="36">
        <f t="shared" si="1"/>
        <v>9.166666666666666E-2</v>
      </c>
      <c r="Q33" s="18" t="s">
        <v>55</v>
      </c>
    </row>
    <row r="34" spans="1:17" ht="15.75" customHeight="1">
      <c r="A34" s="8">
        <v>20</v>
      </c>
      <c r="B34" s="6" t="s">
        <v>26</v>
      </c>
      <c r="C34" s="12" t="s">
        <v>16</v>
      </c>
      <c r="D34" s="12" t="s">
        <v>22</v>
      </c>
      <c r="E34" s="12" t="s">
        <v>54</v>
      </c>
      <c r="F34" s="8">
        <v>5</v>
      </c>
      <c r="G34" s="8">
        <v>1</v>
      </c>
      <c r="H34" s="8">
        <v>3</v>
      </c>
      <c r="I34" s="8">
        <v>0</v>
      </c>
      <c r="J34" s="8">
        <v>0.5</v>
      </c>
      <c r="K34" s="8">
        <v>0</v>
      </c>
      <c r="L34" s="8">
        <v>1</v>
      </c>
      <c r="M34" s="8">
        <v>0</v>
      </c>
      <c r="N34" s="23">
        <f t="shared" si="0"/>
        <v>5.5</v>
      </c>
      <c r="O34" s="17">
        <v>60</v>
      </c>
      <c r="P34" s="36">
        <f t="shared" si="1"/>
        <v>9.166666666666666E-2</v>
      </c>
      <c r="Q34" s="18" t="s">
        <v>55</v>
      </c>
    </row>
    <row r="35" spans="1:17" ht="15.75" customHeight="1">
      <c r="A35" s="8">
        <v>21</v>
      </c>
      <c r="B35" s="6" t="s">
        <v>42</v>
      </c>
      <c r="C35" s="12" t="s">
        <v>16</v>
      </c>
      <c r="D35" s="12" t="s">
        <v>22</v>
      </c>
      <c r="E35" s="7" t="s">
        <v>53</v>
      </c>
      <c r="F35" s="8">
        <v>5</v>
      </c>
      <c r="G35" s="8">
        <v>1</v>
      </c>
      <c r="H35" s="8">
        <v>3.5</v>
      </c>
      <c r="I35" s="8">
        <v>0</v>
      </c>
      <c r="J35" s="8">
        <v>0</v>
      </c>
      <c r="K35" s="8">
        <v>0</v>
      </c>
      <c r="L35" s="8">
        <v>1</v>
      </c>
      <c r="M35" s="8">
        <v>0</v>
      </c>
      <c r="N35" s="23">
        <f t="shared" si="0"/>
        <v>5.5</v>
      </c>
      <c r="O35" s="17">
        <v>60</v>
      </c>
      <c r="P35" s="36">
        <f t="shared" si="1"/>
        <v>9.166666666666666E-2</v>
      </c>
      <c r="Q35" s="18" t="s">
        <v>55</v>
      </c>
    </row>
    <row r="36" spans="1:17" ht="15" customHeight="1">
      <c r="A36" s="8">
        <v>22</v>
      </c>
      <c r="B36" s="6" t="s">
        <v>35</v>
      </c>
      <c r="C36" s="12" t="s">
        <v>16</v>
      </c>
      <c r="D36" s="12" t="s">
        <v>22</v>
      </c>
      <c r="E36" s="7" t="s">
        <v>53</v>
      </c>
      <c r="F36" s="8">
        <v>5</v>
      </c>
      <c r="G36" s="8">
        <v>0</v>
      </c>
      <c r="H36" s="8">
        <v>2</v>
      </c>
      <c r="I36" s="8">
        <v>0</v>
      </c>
      <c r="J36" s="8">
        <v>2</v>
      </c>
      <c r="K36" s="8">
        <v>0</v>
      </c>
      <c r="L36" s="8">
        <v>1</v>
      </c>
      <c r="M36" s="8">
        <v>0</v>
      </c>
      <c r="N36" s="23">
        <f t="shared" si="0"/>
        <v>5</v>
      </c>
      <c r="O36" s="17">
        <v>60</v>
      </c>
      <c r="P36" s="36">
        <f t="shared" si="1"/>
        <v>8.3333333333333329E-2</v>
      </c>
      <c r="Q36" s="18" t="s">
        <v>55</v>
      </c>
    </row>
    <row r="37" spans="1:17" ht="15" customHeight="1">
      <c r="A37" s="8">
        <v>23</v>
      </c>
      <c r="B37" s="6" t="s">
        <v>37</v>
      </c>
      <c r="C37" s="12" t="s">
        <v>16</v>
      </c>
      <c r="D37" s="12" t="s">
        <v>22</v>
      </c>
      <c r="E37" s="7" t="s">
        <v>53</v>
      </c>
      <c r="F37" s="8">
        <v>5</v>
      </c>
      <c r="G37" s="8">
        <v>0</v>
      </c>
      <c r="H37" s="8">
        <v>2.5</v>
      </c>
      <c r="I37" s="8">
        <v>2</v>
      </c>
      <c r="J37" s="8">
        <v>0.5</v>
      </c>
      <c r="K37" s="8">
        <v>0</v>
      </c>
      <c r="L37" s="8">
        <v>0</v>
      </c>
      <c r="M37" s="8">
        <v>0</v>
      </c>
      <c r="N37" s="23">
        <f t="shared" si="0"/>
        <v>5</v>
      </c>
      <c r="O37" s="17">
        <v>60</v>
      </c>
      <c r="P37" s="36">
        <f t="shared" si="1"/>
        <v>8.3333333333333329E-2</v>
      </c>
      <c r="Q37" s="18" t="s">
        <v>55</v>
      </c>
    </row>
    <row r="38" spans="1:17" ht="15.75" customHeight="1">
      <c r="A38" s="8">
        <v>24</v>
      </c>
      <c r="B38" s="6" t="s">
        <v>44</v>
      </c>
      <c r="C38" s="12" t="s">
        <v>16</v>
      </c>
      <c r="D38" s="12" t="s">
        <v>22</v>
      </c>
      <c r="E38" s="7" t="s">
        <v>54</v>
      </c>
      <c r="F38" s="8">
        <v>5</v>
      </c>
      <c r="G38" s="8">
        <v>1</v>
      </c>
      <c r="H38" s="8">
        <v>2.5</v>
      </c>
      <c r="I38" s="8">
        <v>0</v>
      </c>
      <c r="J38" s="8">
        <v>1.5</v>
      </c>
      <c r="K38" s="8">
        <v>0</v>
      </c>
      <c r="L38" s="8">
        <v>0</v>
      </c>
      <c r="M38" s="8">
        <v>0</v>
      </c>
      <c r="N38" s="23">
        <f t="shared" si="0"/>
        <v>5</v>
      </c>
      <c r="O38" s="17">
        <v>60</v>
      </c>
      <c r="P38" s="36">
        <f t="shared" si="1"/>
        <v>8.3333333333333329E-2</v>
      </c>
      <c r="Q38" s="18" t="s">
        <v>55</v>
      </c>
    </row>
    <row r="39" spans="1:17" ht="15" customHeight="1">
      <c r="A39" s="8">
        <v>25</v>
      </c>
      <c r="B39" s="6" t="s">
        <v>31</v>
      </c>
      <c r="C39" s="12" t="s">
        <v>16</v>
      </c>
      <c r="D39" s="12" t="s">
        <v>22</v>
      </c>
      <c r="E39" s="12" t="s">
        <v>54</v>
      </c>
      <c r="F39" s="8">
        <v>5</v>
      </c>
      <c r="G39" s="8">
        <v>0</v>
      </c>
      <c r="H39" s="8">
        <v>3.5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23">
        <f t="shared" si="0"/>
        <v>3.5</v>
      </c>
      <c r="O39" s="17">
        <v>60</v>
      </c>
      <c r="P39" s="36">
        <f t="shared" si="1"/>
        <v>5.8333333333333334E-2</v>
      </c>
      <c r="Q39" s="18" t="s">
        <v>55</v>
      </c>
    </row>
    <row r="40" spans="1:17" ht="16.5" customHeight="1">
      <c r="A40" s="8">
        <v>26</v>
      </c>
      <c r="B40" s="6" t="s">
        <v>41</v>
      </c>
      <c r="C40" s="12" t="s">
        <v>16</v>
      </c>
      <c r="D40" s="12" t="s">
        <v>22</v>
      </c>
      <c r="E40" s="7" t="s">
        <v>54</v>
      </c>
      <c r="F40" s="8">
        <v>5</v>
      </c>
      <c r="G40" s="8">
        <v>1</v>
      </c>
      <c r="H40" s="8">
        <v>2</v>
      </c>
      <c r="I40" s="8">
        <v>0</v>
      </c>
      <c r="J40" s="8">
        <v>0.5</v>
      </c>
      <c r="K40" s="8">
        <v>0</v>
      </c>
      <c r="L40" s="8">
        <v>0</v>
      </c>
      <c r="M40" s="8">
        <v>0</v>
      </c>
      <c r="N40" s="23">
        <f t="shared" si="0"/>
        <v>3.5</v>
      </c>
      <c r="O40" s="17">
        <v>60</v>
      </c>
      <c r="P40" s="36">
        <f t="shared" si="1"/>
        <v>5.8333333333333334E-2</v>
      </c>
      <c r="Q40" s="18" t="s">
        <v>55</v>
      </c>
    </row>
    <row r="41" spans="1:17" ht="16.5" customHeight="1">
      <c r="A41" s="8">
        <v>27</v>
      </c>
      <c r="B41" s="6" t="s">
        <v>32</v>
      </c>
      <c r="C41" s="12" t="s">
        <v>16</v>
      </c>
      <c r="D41" s="12" t="s">
        <v>22</v>
      </c>
      <c r="E41" s="7" t="s">
        <v>53</v>
      </c>
      <c r="F41" s="8">
        <v>5</v>
      </c>
      <c r="G41" s="8">
        <v>0</v>
      </c>
      <c r="H41" s="8">
        <v>2.5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23">
        <f t="shared" si="0"/>
        <v>2.5</v>
      </c>
      <c r="O41" s="17">
        <v>60</v>
      </c>
      <c r="P41" s="36">
        <f t="shared" si="1"/>
        <v>4.1666666666666664E-2</v>
      </c>
      <c r="Q41" s="18" t="s">
        <v>55</v>
      </c>
    </row>
    <row r="42" spans="1:17" ht="17.25" customHeight="1">
      <c r="A42" s="8">
        <v>28</v>
      </c>
      <c r="B42" s="6" t="s">
        <v>23</v>
      </c>
      <c r="C42" s="12" t="s">
        <v>16</v>
      </c>
      <c r="D42" s="12" t="s">
        <v>22</v>
      </c>
      <c r="E42" s="12" t="s">
        <v>53</v>
      </c>
      <c r="F42" s="8">
        <v>5</v>
      </c>
      <c r="G42" s="8">
        <v>1</v>
      </c>
      <c r="H42" s="8">
        <v>0</v>
      </c>
      <c r="I42" s="8">
        <v>0</v>
      </c>
      <c r="J42" s="8">
        <v>0</v>
      </c>
      <c r="K42" s="8">
        <v>1</v>
      </c>
      <c r="L42" s="8">
        <v>0</v>
      </c>
      <c r="M42" s="8">
        <v>0</v>
      </c>
      <c r="N42" s="23">
        <f t="shared" si="0"/>
        <v>2</v>
      </c>
      <c r="O42" s="17">
        <v>60</v>
      </c>
      <c r="P42" s="36">
        <f t="shared" si="1"/>
        <v>3.3333333333333333E-2</v>
      </c>
      <c r="Q42" s="18" t="s">
        <v>55</v>
      </c>
    </row>
    <row r="43" spans="1:17" ht="17.25" customHeight="1">
      <c r="A43" s="8">
        <v>29</v>
      </c>
      <c r="B43" s="6" t="s">
        <v>25</v>
      </c>
      <c r="C43" s="12" t="s">
        <v>16</v>
      </c>
      <c r="D43" s="12" t="s">
        <v>22</v>
      </c>
      <c r="E43" s="7" t="s">
        <v>53</v>
      </c>
      <c r="F43" s="8">
        <v>5</v>
      </c>
      <c r="G43" s="8">
        <v>1</v>
      </c>
      <c r="H43" s="8">
        <v>0.5</v>
      </c>
      <c r="I43" s="8">
        <v>0</v>
      </c>
      <c r="J43" s="8">
        <v>0.5</v>
      </c>
      <c r="K43" s="8">
        <v>0</v>
      </c>
      <c r="L43" s="8">
        <v>0</v>
      </c>
      <c r="M43" s="8">
        <v>0</v>
      </c>
      <c r="N43" s="23">
        <f t="shared" si="0"/>
        <v>2</v>
      </c>
      <c r="O43" s="17">
        <v>60</v>
      </c>
      <c r="P43" s="36">
        <f t="shared" si="1"/>
        <v>3.3333333333333333E-2</v>
      </c>
      <c r="Q43" s="18" t="s">
        <v>55</v>
      </c>
    </row>
    <row r="44" spans="1:17" ht="16.5" customHeight="1">
      <c r="A44" s="8">
        <v>30</v>
      </c>
      <c r="B44" s="6" t="s">
        <v>38</v>
      </c>
      <c r="C44" s="12" t="s">
        <v>16</v>
      </c>
      <c r="D44" s="12" t="s">
        <v>22</v>
      </c>
      <c r="E44" s="7" t="s">
        <v>54</v>
      </c>
      <c r="F44" s="8">
        <v>5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1</v>
      </c>
      <c r="M44" s="8">
        <v>0</v>
      </c>
      <c r="N44" s="23">
        <f t="shared" si="0"/>
        <v>1</v>
      </c>
      <c r="O44" s="17">
        <v>60</v>
      </c>
      <c r="P44" s="36">
        <f t="shared" si="1"/>
        <v>1.6666666666666666E-2</v>
      </c>
      <c r="Q44" s="18" t="s">
        <v>55</v>
      </c>
    </row>
    <row r="47" spans="1:17" ht="12.75">
      <c r="B47" s="10" t="s">
        <v>8</v>
      </c>
      <c r="C47" s="9"/>
      <c r="D47" s="9"/>
      <c r="E47" s="9" t="s">
        <v>187</v>
      </c>
    </row>
    <row r="48" spans="1:17" ht="12.75">
      <c r="B48" s="11" t="s">
        <v>9</v>
      </c>
      <c r="C48" s="62"/>
      <c r="D48" s="3"/>
      <c r="E48" s="3"/>
    </row>
    <row r="49" spans="2:5" ht="12.75">
      <c r="B49" s="5"/>
      <c r="C49" s="5"/>
      <c r="D49" s="5"/>
      <c r="E49" s="9" t="s">
        <v>156</v>
      </c>
    </row>
    <row r="50" spans="2:5" ht="12.75">
      <c r="B50" s="5"/>
      <c r="C50" s="5"/>
      <c r="D50" s="5"/>
      <c r="E50" s="9" t="s">
        <v>172</v>
      </c>
    </row>
    <row r="51" spans="2:5" ht="12.75">
      <c r="B51" s="5"/>
      <c r="C51" s="5"/>
      <c r="D51" s="5"/>
      <c r="E51" s="9" t="s">
        <v>300</v>
      </c>
    </row>
    <row r="52" spans="2:5" ht="12.75">
      <c r="B52" s="5"/>
      <c r="C52" s="5"/>
      <c r="D52" s="5"/>
      <c r="E52" s="9"/>
    </row>
    <row r="53" spans="2:5" ht="12.75">
      <c r="B53" s="5"/>
      <c r="C53" s="5"/>
      <c r="D53" s="5"/>
      <c r="E53" s="9"/>
    </row>
    <row r="54" spans="2:5" ht="12.75">
      <c r="B54" s="5"/>
      <c r="C54" s="5"/>
      <c r="D54" s="5"/>
      <c r="E54" s="9"/>
    </row>
    <row r="55" spans="2:5" ht="12.75">
      <c r="B55" s="5"/>
      <c r="C55" s="5"/>
      <c r="D55" s="5"/>
      <c r="E55" s="9"/>
    </row>
    <row r="56" spans="2:5" ht="12.75">
      <c r="B56" s="5"/>
      <c r="C56" s="5"/>
      <c r="D56" s="5"/>
      <c r="E56" s="9"/>
    </row>
    <row r="57" spans="2:5" ht="12.75">
      <c r="B57" s="5"/>
      <c r="C57" s="5"/>
      <c r="D57" s="5"/>
      <c r="E57" s="9"/>
    </row>
  </sheetData>
  <sortState ref="B16:P45">
    <sortCondition descending="1" ref="P16:P45"/>
  </sortState>
  <mergeCells count="9">
    <mergeCell ref="A12:N12"/>
    <mergeCell ref="A8:N8"/>
    <mergeCell ref="A9:J9"/>
    <mergeCell ref="A3:N3"/>
    <mergeCell ref="A5:N5"/>
    <mergeCell ref="A6:N6"/>
    <mergeCell ref="A7:N7"/>
    <mergeCell ref="A10:N10"/>
    <mergeCell ref="A11:N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1"/>
  <sheetViews>
    <sheetView topLeftCell="A25" workbookViewId="0">
      <selection activeCell="A46" sqref="A46:XFD51"/>
    </sheetView>
  </sheetViews>
  <sheetFormatPr defaultRowHeight="12"/>
  <cols>
    <col min="1" max="1" width="9.33203125" style="30"/>
    <col min="3" max="3" width="17.83203125" style="28" customWidth="1"/>
    <col min="4" max="4" width="27.6640625" customWidth="1"/>
    <col min="5" max="5" width="37.1640625" customWidth="1"/>
    <col min="6" max="6" width="8.1640625" style="30" customWidth="1"/>
    <col min="7" max="15" width="9.33203125" style="30"/>
    <col min="16" max="16" width="14" style="30" customWidth="1"/>
    <col min="17" max="17" width="16.83203125" style="30" customWidth="1"/>
  </cols>
  <sheetData>
    <row r="2" spans="1:17" ht="15" customHeight="1">
      <c r="A2" s="66" t="s">
        <v>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ht="15">
      <c r="A4" s="67" t="s">
        <v>95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7" ht="15">
      <c r="A5" s="67" t="s">
        <v>18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 ht="15">
      <c r="A6" s="68" t="s">
        <v>56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7" ht="15">
      <c r="A7" s="65" t="s">
        <v>57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7" ht="15">
      <c r="A8" s="65" t="s">
        <v>58</v>
      </c>
      <c r="B8" s="65"/>
      <c r="C8" s="65"/>
      <c r="D8" s="65"/>
      <c r="E8" s="65"/>
      <c r="F8" s="65"/>
      <c r="G8" s="65"/>
      <c r="H8" s="65"/>
      <c r="I8" s="65"/>
      <c r="J8" s="65"/>
      <c r="K8" s="31"/>
      <c r="L8" s="31"/>
      <c r="M8" s="31"/>
      <c r="N8" s="31"/>
    </row>
    <row r="9" spans="1:17" s="28" customFormat="1" ht="15">
      <c r="A9" s="65" t="s">
        <v>59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32"/>
      <c r="P9" s="32"/>
      <c r="Q9" s="32"/>
    </row>
    <row r="10" spans="1:17" s="28" customFormat="1" ht="15">
      <c r="A10" s="65" t="s">
        <v>60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32"/>
      <c r="P10" s="32"/>
      <c r="Q10" s="32"/>
    </row>
    <row r="11" spans="1:17" s="28" customFormat="1" ht="15.75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32"/>
      <c r="P11" s="32"/>
      <c r="Q11" s="32"/>
    </row>
    <row r="12" spans="1:17" ht="60" customHeight="1" thickBot="1">
      <c r="A12" s="15" t="s">
        <v>0</v>
      </c>
      <c r="B12" s="19" t="s">
        <v>1</v>
      </c>
      <c r="C12" s="20" t="s">
        <v>15</v>
      </c>
      <c r="D12" s="16" t="s">
        <v>2</v>
      </c>
      <c r="E12" s="16" t="s">
        <v>3</v>
      </c>
      <c r="F12" s="21" t="s">
        <v>4</v>
      </c>
      <c r="G12" s="22" t="s">
        <v>10</v>
      </c>
      <c r="H12" s="16" t="s">
        <v>11</v>
      </c>
      <c r="I12" s="16" t="s">
        <v>12</v>
      </c>
      <c r="J12" s="21" t="s">
        <v>13</v>
      </c>
      <c r="K12" s="21" t="s">
        <v>19</v>
      </c>
      <c r="L12" s="21" t="s">
        <v>20</v>
      </c>
      <c r="M12" s="21" t="s">
        <v>21</v>
      </c>
      <c r="N12" s="16" t="s">
        <v>5</v>
      </c>
      <c r="O12" s="16" t="s">
        <v>6</v>
      </c>
      <c r="P12" s="16" t="s">
        <v>7</v>
      </c>
      <c r="Q12" s="15" t="s">
        <v>14</v>
      </c>
    </row>
    <row r="13" spans="1:17" ht="15" customHeight="1">
      <c r="A13" s="14">
        <v>1</v>
      </c>
      <c r="B13" s="13" t="s">
        <v>62</v>
      </c>
      <c r="C13" s="12" t="s">
        <v>16</v>
      </c>
      <c r="D13" s="12" t="s">
        <v>22</v>
      </c>
      <c r="E13" s="12" t="s">
        <v>53</v>
      </c>
      <c r="F13" s="14">
        <v>6</v>
      </c>
      <c r="G13" s="8">
        <v>4</v>
      </c>
      <c r="H13" s="8">
        <v>7</v>
      </c>
      <c r="I13" s="8">
        <v>9</v>
      </c>
      <c r="J13" s="8">
        <v>1</v>
      </c>
      <c r="K13" s="8">
        <v>0</v>
      </c>
      <c r="L13" s="8">
        <v>3</v>
      </c>
      <c r="M13" s="8">
        <v>0</v>
      </c>
      <c r="N13" s="23">
        <f>SUM(G13:M13)</f>
        <v>24</v>
      </c>
      <c r="O13" s="17">
        <v>61</v>
      </c>
      <c r="P13" s="36">
        <f>N13/O13</f>
        <v>0.39344262295081966</v>
      </c>
      <c r="Q13" s="18" t="s">
        <v>55</v>
      </c>
    </row>
    <row r="14" spans="1:17" ht="17.25" customHeight="1">
      <c r="A14" s="8">
        <v>2</v>
      </c>
      <c r="B14" s="6" t="s">
        <v>63</v>
      </c>
      <c r="C14" s="12" t="s">
        <v>16</v>
      </c>
      <c r="D14" s="12" t="s">
        <v>22</v>
      </c>
      <c r="E14" s="7" t="s">
        <v>53</v>
      </c>
      <c r="F14" s="8">
        <v>6</v>
      </c>
      <c r="G14" s="8">
        <v>5</v>
      </c>
      <c r="H14" s="8">
        <v>6</v>
      </c>
      <c r="I14" s="8">
        <v>7.5</v>
      </c>
      <c r="J14" s="8">
        <v>1</v>
      </c>
      <c r="K14" s="8">
        <v>0</v>
      </c>
      <c r="L14" s="8">
        <v>3</v>
      </c>
      <c r="M14" s="8">
        <v>0</v>
      </c>
      <c r="N14" s="23">
        <f>SUM(G14:M14)</f>
        <v>22.5</v>
      </c>
      <c r="O14" s="17">
        <v>60</v>
      </c>
      <c r="P14" s="36">
        <f t="shared" ref="P14:P44" si="0">N14/O14</f>
        <v>0.375</v>
      </c>
      <c r="Q14" s="18" t="s">
        <v>55</v>
      </c>
    </row>
    <row r="15" spans="1:17" ht="16.5" customHeight="1">
      <c r="A15" s="8">
        <v>3</v>
      </c>
      <c r="B15" s="6" t="s">
        <v>64</v>
      </c>
      <c r="C15" s="12" t="s">
        <v>16</v>
      </c>
      <c r="D15" s="12" t="s">
        <v>22</v>
      </c>
      <c r="E15" s="12" t="s">
        <v>53</v>
      </c>
      <c r="F15" s="8">
        <v>6</v>
      </c>
      <c r="G15" s="8">
        <v>4</v>
      </c>
      <c r="H15" s="8">
        <v>8</v>
      </c>
      <c r="I15" s="8">
        <v>6</v>
      </c>
      <c r="J15" s="8">
        <v>1</v>
      </c>
      <c r="K15" s="8">
        <v>0</v>
      </c>
      <c r="L15" s="8">
        <v>3</v>
      </c>
      <c r="M15" s="8">
        <v>0</v>
      </c>
      <c r="N15" s="23">
        <f>SUM(G15:M15)</f>
        <v>22</v>
      </c>
      <c r="O15" s="17">
        <v>60</v>
      </c>
      <c r="P15" s="36">
        <f t="shared" si="0"/>
        <v>0.36666666666666664</v>
      </c>
      <c r="Q15" s="18" t="s">
        <v>55</v>
      </c>
    </row>
    <row r="16" spans="1:17" ht="17.25" customHeight="1">
      <c r="A16" s="8">
        <v>4</v>
      </c>
      <c r="B16" s="6" t="s">
        <v>65</v>
      </c>
      <c r="C16" s="12" t="s">
        <v>16</v>
      </c>
      <c r="D16" s="12" t="s">
        <v>22</v>
      </c>
      <c r="E16" s="7" t="s">
        <v>66</v>
      </c>
      <c r="F16" s="8">
        <v>6</v>
      </c>
      <c r="G16" s="8">
        <v>2</v>
      </c>
      <c r="H16" s="8">
        <v>7.5</v>
      </c>
      <c r="I16" s="8">
        <v>8</v>
      </c>
      <c r="J16" s="8">
        <v>1</v>
      </c>
      <c r="K16" s="8">
        <v>0</v>
      </c>
      <c r="L16" s="8">
        <v>1</v>
      </c>
      <c r="M16" s="8">
        <v>0</v>
      </c>
      <c r="N16" s="23">
        <f>SUM(G16:M16)</f>
        <v>19.5</v>
      </c>
      <c r="O16" s="17">
        <v>60</v>
      </c>
      <c r="P16" s="36">
        <f t="shared" si="0"/>
        <v>0.32500000000000001</v>
      </c>
      <c r="Q16" s="18" t="s">
        <v>55</v>
      </c>
    </row>
    <row r="17" spans="1:17" ht="15.75" customHeight="1">
      <c r="A17" s="8">
        <v>5</v>
      </c>
      <c r="B17" s="6" t="s">
        <v>67</v>
      </c>
      <c r="C17" s="12" t="s">
        <v>16</v>
      </c>
      <c r="D17" s="12" t="s">
        <v>22</v>
      </c>
      <c r="E17" s="7" t="s">
        <v>66</v>
      </c>
      <c r="F17" s="8">
        <v>6</v>
      </c>
      <c r="G17" s="8">
        <v>5</v>
      </c>
      <c r="H17" s="8">
        <v>4</v>
      </c>
      <c r="I17" s="8">
        <v>6</v>
      </c>
      <c r="J17" s="8">
        <v>2</v>
      </c>
      <c r="K17" s="8">
        <v>0</v>
      </c>
      <c r="L17" s="8">
        <v>0</v>
      </c>
      <c r="M17" s="8">
        <v>0</v>
      </c>
      <c r="N17" s="23">
        <v>17</v>
      </c>
      <c r="O17" s="17">
        <v>60</v>
      </c>
      <c r="P17" s="36">
        <f t="shared" si="0"/>
        <v>0.28333333333333333</v>
      </c>
      <c r="Q17" s="18" t="s">
        <v>55</v>
      </c>
    </row>
    <row r="18" spans="1:17" ht="16.5" customHeight="1">
      <c r="A18" s="8">
        <v>6</v>
      </c>
      <c r="B18" s="6" t="s">
        <v>68</v>
      </c>
      <c r="C18" s="12" t="s">
        <v>16</v>
      </c>
      <c r="D18" s="12" t="s">
        <v>22</v>
      </c>
      <c r="E18" s="12" t="s">
        <v>53</v>
      </c>
      <c r="F18" s="8">
        <v>6</v>
      </c>
      <c r="G18" s="8">
        <v>3</v>
      </c>
      <c r="H18" s="8">
        <v>4</v>
      </c>
      <c r="I18" s="8">
        <v>6</v>
      </c>
      <c r="J18" s="8">
        <v>0</v>
      </c>
      <c r="K18" s="8">
        <v>0</v>
      </c>
      <c r="L18" s="8">
        <v>4</v>
      </c>
      <c r="M18" s="8">
        <v>0</v>
      </c>
      <c r="N18" s="23">
        <f t="shared" ref="N18:N36" si="1">SUM(G18:M18)</f>
        <v>17</v>
      </c>
      <c r="O18" s="17">
        <v>60</v>
      </c>
      <c r="P18" s="36">
        <f t="shared" si="0"/>
        <v>0.28333333333333333</v>
      </c>
      <c r="Q18" s="18" t="s">
        <v>55</v>
      </c>
    </row>
    <row r="19" spans="1:17" ht="15.75" customHeight="1">
      <c r="A19" s="8">
        <v>7</v>
      </c>
      <c r="B19" s="6" t="s">
        <v>69</v>
      </c>
      <c r="C19" s="12" t="s">
        <v>16</v>
      </c>
      <c r="D19" s="12" t="s">
        <v>22</v>
      </c>
      <c r="E19" s="12" t="s">
        <v>53</v>
      </c>
      <c r="F19" s="8">
        <v>6</v>
      </c>
      <c r="G19" s="8">
        <v>0</v>
      </c>
      <c r="H19" s="8">
        <v>6</v>
      </c>
      <c r="I19" s="8">
        <v>5</v>
      </c>
      <c r="J19" s="8">
        <v>1</v>
      </c>
      <c r="K19" s="8">
        <v>0</v>
      </c>
      <c r="L19" s="8">
        <v>4</v>
      </c>
      <c r="M19" s="8">
        <v>0</v>
      </c>
      <c r="N19" s="23">
        <f t="shared" si="1"/>
        <v>16</v>
      </c>
      <c r="O19" s="17">
        <v>60</v>
      </c>
      <c r="P19" s="36">
        <f t="shared" si="0"/>
        <v>0.26666666666666666</v>
      </c>
      <c r="Q19" s="18" t="s">
        <v>55</v>
      </c>
    </row>
    <row r="20" spans="1:17" ht="15" customHeight="1">
      <c r="A20" s="8">
        <v>8</v>
      </c>
      <c r="B20" s="6" t="s">
        <v>70</v>
      </c>
      <c r="C20" s="12" t="s">
        <v>16</v>
      </c>
      <c r="D20" s="12" t="s">
        <v>22</v>
      </c>
      <c r="E20" s="7" t="s">
        <v>53</v>
      </c>
      <c r="F20" s="8">
        <v>6</v>
      </c>
      <c r="G20" s="8">
        <v>4</v>
      </c>
      <c r="H20" s="8">
        <v>5</v>
      </c>
      <c r="I20" s="8">
        <v>6</v>
      </c>
      <c r="J20" s="8">
        <v>1</v>
      </c>
      <c r="K20" s="8">
        <v>0</v>
      </c>
      <c r="L20" s="8">
        <v>0</v>
      </c>
      <c r="M20" s="8">
        <v>0</v>
      </c>
      <c r="N20" s="23">
        <f t="shared" si="1"/>
        <v>16</v>
      </c>
      <c r="O20" s="17">
        <v>60</v>
      </c>
      <c r="P20" s="36">
        <f t="shared" si="0"/>
        <v>0.26666666666666666</v>
      </c>
      <c r="Q20" s="18" t="s">
        <v>55</v>
      </c>
    </row>
    <row r="21" spans="1:17" ht="16.5" customHeight="1">
      <c r="A21" s="8">
        <v>9</v>
      </c>
      <c r="B21" s="6" t="s">
        <v>71</v>
      </c>
      <c r="C21" s="12" t="s">
        <v>16</v>
      </c>
      <c r="D21" s="12" t="s">
        <v>22</v>
      </c>
      <c r="E21" s="7" t="s">
        <v>53</v>
      </c>
      <c r="F21" s="8">
        <v>6</v>
      </c>
      <c r="G21" s="8">
        <v>3</v>
      </c>
      <c r="H21" s="8">
        <v>2</v>
      </c>
      <c r="I21" s="8">
        <v>6</v>
      </c>
      <c r="J21" s="8">
        <v>2</v>
      </c>
      <c r="K21" s="8">
        <v>0</v>
      </c>
      <c r="L21" s="8">
        <v>1</v>
      </c>
      <c r="M21" s="8">
        <v>0</v>
      </c>
      <c r="N21" s="23">
        <f t="shared" si="1"/>
        <v>14</v>
      </c>
      <c r="O21" s="17">
        <v>60</v>
      </c>
      <c r="P21" s="36">
        <f t="shared" si="0"/>
        <v>0.23333333333333334</v>
      </c>
      <c r="Q21" s="18" t="s">
        <v>55</v>
      </c>
    </row>
    <row r="22" spans="1:17" ht="17.25" customHeight="1">
      <c r="A22" s="8">
        <v>10</v>
      </c>
      <c r="B22" s="6" t="s">
        <v>72</v>
      </c>
      <c r="C22" s="12" t="s">
        <v>16</v>
      </c>
      <c r="D22" s="12" t="s">
        <v>22</v>
      </c>
      <c r="E22" s="12" t="s">
        <v>66</v>
      </c>
      <c r="F22" s="8">
        <v>6</v>
      </c>
      <c r="G22" s="8">
        <v>3</v>
      </c>
      <c r="H22" s="8">
        <v>4</v>
      </c>
      <c r="I22" s="8">
        <v>5</v>
      </c>
      <c r="J22" s="8">
        <v>2</v>
      </c>
      <c r="K22" s="8">
        <v>0</v>
      </c>
      <c r="L22" s="8">
        <v>0</v>
      </c>
      <c r="M22" s="8">
        <v>0</v>
      </c>
      <c r="N22" s="23">
        <f t="shared" si="1"/>
        <v>14</v>
      </c>
      <c r="O22" s="17">
        <v>60</v>
      </c>
      <c r="P22" s="36">
        <f t="shared" si="0"/>
        <v>0.23333333333333334</v>
      </c>
      <c r="Q22" s="18" t="s">
        <v>55</v>
      </c>
    </row>
    <row r="23" spans="1:17" ht="15.75" customHeight="1">
      <c r="A23" s="8">
        <v>11</v>
      </c>
      <c r="B23" s="6" t="s">
        <v>73</v>
      </c>
      <c r="C23" s="12" t="s">
        <v>16</v>
      </c>
      <c r="D23" s="12" t="s">
        <v>22</v>
      </c>
      <c r="E23" s="7" t="s">
        <v>53</v>
      </c>
      <c r="F23" s="8">
        <v>6</v>
      </c>
      <c r="G23" s="8">
        <v>0</v>
      </c>
      <c r="H23" s="8">
        <v>3</v>
      </c>
      <c r="I23" s="8">
        <v>7</v>
      </c>
      <c r="J23" s="8">
        <v>0</v>
      </c>
      <c r="K23" s="8">
        <v>0</v>
      </c>
      <c r="L23" s="8">
        <v>3</v>
      </c>
      <c r="M23" s="8">
        <v>0</v>
      </c>
      <c r="N23" s="23">
        <f t="shared" si="1"/>
        <v>13</v>
      </c>
      <c r="O23" s="17">
        <v>60</v>
      </c>
      <c r="P23" s="36">
        <f t="shared" si="0"/>
        <v>0.21666666666666667</v>
      </c>
      <c r="Q23" s="18" t="s">
        <v>55</v>
      </c>
    </row>
    <row r="24" spans="1:17" ht="15" customHeight="1">
      <c r="A24" s="8">
        <v>12</v>
      </c>
      <c r="B24" s="6" t="s">
        <v>74</v>
      </c>
      <c r="C24" s="12" t="s">
        <v>16</v>
      </c>
      <c r="D24" s="12" t="s">
        <v>22</v>
      </c>
      <c r="E24" s="12" t="s">
        <v>53</v>
      </c>
      <c r="F24" s="8">
        <v>6</v>
      </c>
      <c r="G24" s="8">
        <v>2</v>
      </c>
      <c r="H24" s="8">
        <v>5</v>
      </c>
      <c r="I24" s="8">
        <v>0</v>
      </c>
      <c r="J24" s="8">
        <v>1</v>
      </c>
      <c r="K24" s="8">
        <v>1.5</v>
      </c>
      <c r="L24" s="8">
        <v>3</v>
      </c>
      <c r="M24" s="8">
        <v>0</v>
      </c>
      <c r="N24" s="23">
        <f t="shared" si="1"/>
        <v>12.5</v>
      </c>
      <c r="O24" s="17">
        <v>60</v>
      </c>
      <c r="P24" s="36">
        <f t="shared" si="0"/>
        <v>0.20833333333333334</v>
      </c>
      <c r="Q24" s="18" t="s">
        <v>55</v>
      </c>
    </row>
    <row r="25" spans="1:17" ht="15" customHeight="1">
      <c r="A25" s="8">
        <v>13</v>
      </c>
      <c r="B25" s="6" t="s">
        <v>75</v>
      </c>
      <c r="C25" s="12" t="s">
        <v>16</v>
      </c>
      <c r="D25" s="12" t="s">
        <v>22</v>
      </c>
      <c r="E25" s="12" t="s">
        <v>76</v>
      </c>
      <c r="F25" s="8">
        <v>6</v>
      </c>
      <c r="G25" s="8">
        <v>0</v>
      </c>
      <c r="H25" s="8">
        <v>4</v>
      </c>
      <c r="I25" s="8">
        <v>7</v>
      </c>
      <c r="J25" s="8">
        <v>0.5</v>
      </c>
      <c r="K25" s="8">
        <v>0</v>
      </c>
      <c r="L25" s="8">
        <v>0</v>
      </c>
      <c r="M25" s="8">
        <v>0</v>
      </c>
      <c r="N25" s="23">
        <f t="shared" si="1"/>
        <v>11.5</v>
      </c>
      <c r="O25" s="17">
        <v>60</v>
      </c>
      <c r="P25" s="36">
        <f t="shared" si="0"/>
        <v>0.19166666666666668</v>
      </c>
      <c r="Q25" s="18" t="s">
        <v>55</v>
      </c>
    </row>
    <row r="26" spans="1:17" ht="16.5" customHeight="1">
      <c r="A26" s="8">
        <v>14</v>
      </c>
      <c r="B26" s="6" t="s">
        <v>70</v>
      </c>
      <c r="C26" s="12" t="s">
        <v>16</v>
      </c>
      <c r="D26" s="12" t="s">
        <v>22</v>
      </c>
      <c r="E26" s="12" t="s">
        <v>76</v>
      </c>
      <c r="F26" s="8">
        <v>6</v>
      </c>
      <c r="G26" s="8">
        <v>0</v>
      </c>
      <c r="H26" s="8">
        <v>4</v>
      </c>
      <c r="I26" s="8">
        <v>7</v>
      </c>
      <c r="J26" s="8">
        <v>0.5</v>
      </c>
      <c r="K26" s="8">
        <v>0</v>
      </c>
      <c r="L26" s="8">
        <v>0</v>
      </c>
      <c r="M26" s="8">
        <v>0</v>
      </c>
      <c r="N26" s="23">
        <f t="shared" si="1"/>
        <v>11.5</v>
      </c>
      <c r="O26" s="17">
        <v>62</v>
      </c>
      <c r="P26" s="36">
        <f t="shared" si="0"/>
        <v>0.18548387096774194</v>
      </c>
      <c r="Q26" s="18" t="s">
        <v>55</v>
      </c>
    </row>
    <row r="27" spans="1:17" ht="15" customHeight="1">
      <c r="A27" s="8">
        <v>15</v>
      </c>
      <c r="B27" s="6" t="s">
        <v>77</v>
      </c>
      <c r="C27" s="12" t="s">
        <v>16</v>
      </c>
      <c r="D27" s="12" t="s">
        <v>22</v>
      </c>
      <c r="E27" s="12" t="s">
        <v>66</v>
      </c>
      <c r="F27" s="8">
        <v>6</v>
      </c>
      <c r="G27" s="8">
        <v>1</v>
      </c>
      <c r="H27" s="8">
        <v>3</v>
      </c>
      <c r="I27" s="8">
        <v>3</v>
      </c>
      <c r="J27" s="8">
        <v>0</v>
      </c>
      <c r="K27" s="8">
        <v>0</v>
      </c>
      <c r="L27" s="8">
        <v>4</v>
      </c>
      <c r="M27" s="8">
        <v>0</v>
      </c>
      <c r="N27" s="23">
        <f t="shared" si="1"/>
        <v>11</v>
      </c>
      <c r="O27" s="17">
        <v>60</v>
      </c>
      <c r="P27" s="36">
        <f t="shared" si="0"/>
        <v>0.18333333333333332</v>
      </c>
      <c r="Q27" s="18" t="s">
        <v>55</v>
      </c>
    </row>
    <row r="28" spans="1:17" ht="15" customHeight="1">
      <c r="A28" s="8">
        <v>16</v>
      </c>
      <c r="B28" s="6" t="s">
        <v>78</v>
      </c>
      <c r="C28" s="12" t="s">
        <v>16</v>
      </c>
      <c r="D28" s="12" t="s">
        <v>22</v>
      </c>
      <c r="E28" s="7" t="s">
        <v>76</v>
      </c>
      <c r="F28" s="8">
        <v>6</v>
      </c>
      <c r="G28" s="8">
        <v>0</v>
      </c>
      <c r="H28" s="8">
        <v>4</v>
      </c>
      <c r="I28" s="8">
        <v>4</v>
      </c>
      <c r="J28" s="8">
        <v>1</v>
      </c>
      <c r="K28" s="8">
        <v>0</v>
      </c>
      <c r="L28" s="8">
        <v>1.5</v>
      </c>
      <c r="M28" s="8">
        <v>0</v>
      </c>
      <c r="N28" s="23">
        <f t="shared" si="1"/>
        <v>10.5</v>
      </c>
      <c r="O28" s="17">
        <v>60</v>
      </c>
      <c r="P28" s="36">
        <f t="shared" si="0"/>
        <v>0.17499999999999999</v>
      </c>
      <c r="Q28" s="18" t="s">
        <v>55</v>
      </c>
    </row>
    <row r="29" spans="1:17" ht="15" customHeight="1">
      <c r="A29" s="8">
        <v>17</v>
      </c>
      <c r="B29" s="6" t="s">
        <v>79</v>
      </c>
      <c r="C29" s="12" t="s">
        <v>16</v>
      </c>
      <c r="D29" s="12" t="s">
        <v>22</v>
      </c>
      <c r="E29" s="7" t="s">
        <v>66</v>
      </c>
      <c r="F29" s="8">
        <v>6</v>
      </c>
      <c r="G29" s="8">
        <v>2</v>
      </c>
      <c r="H29" s="8">
        <v>5.5</v>
      </c>
      <c r="I29" s="8">
        <v>0</v>
      </c>
      <c r="J29" s="8">
        <v>0</v>
      </c>
      <c r="K29" s="8">
        <v>0</v>
      </c>
      <c r="L29" s="8">
        <v>2</v>
      </c>
      <c r="M29" s="8">
        <v>0</v>
      </c>
      <c r="N29" s="23">
        <f t="shared" si="1"/>
        <v>9.5</v>
      </c>
      <c r="O29" s="17">
        <v>60</v>
      </c>
      <c r="P29" s="36">
        <f t="shared" si="0"/>
        <v>0.15833333333333333</v>
      </c>
      <c r="Q29" s="18" t="s">
        <v>55</v>
      </c>
    </row>
    <row r="30" spans="1:17" ht="16.5" customHeight="1">
      <c r="A30" s="8">
        <v>18</v>
      </c>
      <c r="B30" s="6" t="s">
        <v>80</v>
      </c>
      <c r="C30" s="12" t="s">
        <v>16</v>
      </c>
      <c r="D30" s="12" t="s">
        <v>22</v>
      </c>
      <c r="E30" s="7" t="s">
        <v>53</v>
      </c>
      <c r="F30" s="8">
        <v>6</v>
      </c>
      <c r="G30" s="8">
        <v>2</v>
      </c>
      <c r="H30" s="8">
        <v>2</v>
      </c>
      <c r="I30" s="8">
        <v>1</v>
      </c>
      <c r="J30" s="8">
        <v>1</v>
      </c>
      <c r="K30" s="8">
        <v>0</v>
      </c>
      <c r="L30" s="8">
        <v>3</v>
      </c>
      <c r="M30" s="8">
        <v>0</v>
      </c>
      <c r="N30" s="23">
        <f t="shared" si="1"/>
        <v>9</v>
      </c>
      <c r="O30" s="17">
        <v>60</v>
      </c>
      <c r="P30" s="36">
        <f t="shared" si="0"/>
        <v>0.15</v>
      </c>
      <c r="Q30" s="18" t="s">
        <v>55</v>
      </c>
    </row>
    <row r="31" spans="1:17" ht="17.25" customHeight="1">
      <c r="A31" s="8">
        <v>19</v>
      </c>
      <c r="B31" s="6" t="s">
        <v>81</v>
      </c>
      <c r="C31" s="12" t="s">
        <v>16</v>
      </c>
      <c r="D31" s="12" t="s">
        <v>22</v>
      </c>
      <c r="E31" s="7" t="s">
        <v>76</v>
      </c>
      <c r="F31" s="8">
        <v>6</v>
      </c>
      <c r="G31" s="8">
        <v>1</v>
      </c>
      <c r="H31" s="8">
        <v>0</v>
      </c>
      <c r="I31" s="8">
        <v>6</v>
      </c>
      <c r="J31" s="8">
        <v>0</v>
      </c>
      <c r="K31" s="8">
        <v>0</v>
      </c>
      <c r="L31" s="8">
        <v>1</v>
      </c>
      <c r="M31" s="8">
        <v>0</v>
      </c>
      <c r="N31" s="23">
        <f t="shared" si="1"/>
        <v>8</v>
      </c>
      <c r="O31" s="17">
        <v>60</v>
      </c>
      <c r="P31" s="36">
        <f t="shared" si="0"/>
        <v>0.13333333333333333</v>
      </c>
      <c r="Q31" s="18" t="s">
        <v>55</v>
      </c>
    </row>
    <row r="32" spans="1:17" ht="15.75" customHeight="1">
      <c r="A32" s="8">
        <v>20</v>
      </c>
      <c r="B32" s="6" t="s">
        <v>82</v>
      </c>
      <c r="C32" s="12" t="s">
        <v>16</v>
      </c>
      <c r="D32" s="12" t="s">
        <v>22</v>
      </c>
      <c r="E32" s="12" t="s">
        <v>66</v>
      </c>
      <c r="F32" s="8">
        <v>6</v>
      </c>
      <c r="G32" s="8">
        <v>3</v>
      </c>
      <c r="H32" s="8">
        <v>2</v>
      </c>
      <c r="I32" s="8">
        <v>0</v>
      </c>
      <c r="J32" s="8">
        <v>3</v>
      </c>
      <c r="K32" s="8">
        <v>0</v>
      </c>
      <c r="L32" s="8">
        <v>0</v>
      </c>
      <c r="M32" s="8">
        <v>0</v>
      </c>
      <c r="N32" s="23">
        <f t="shared" si="1"/>
        <v>8</v>
      </c>
      <c r="O32" s="17">
        <v>60</v>
      </c>
      <c r="P32" s="36">
        <f t="shared" si="0"/>
        <v>0.13333333333333333</v>
      </c>
      <c r="Q32" s="18" t="s">
        <v>55</v>
      </c>
    </row>
    <row r="33" spans="1:17" ht="15.75" customHeight="1">
      <c r="A33" s="8">
        <v>21</v>
      </c>
      <c r="B33" s="6" t="s">
        <v>83</v>
      </c>
      <c r="C33" s="12" t="s">
        <v>16</v>
      </c>
      <c r="D33" s="12" t="s">
        <v>22</v>
      </c>
      <c r="E33" s="7" t="s">
        <v>53</v>
      </c>
      <c r="F33" s="8">
        <v>6</v>
      </c>
      <c r="G33" s="8">
        <v>0</v>
      </c>
      <c r="H33" s="8">
        <v>6</v>
      </c>
      <c r="I33" s="8">
        <v>0</v>
      </c>
      <c r="J33" s="8">
        <v>2</v>
      </c>
      <c r="K33" s="8">
        <v>0</v>
      </c>
      <c r="L33" s="8">
        <v>0</v>
      </c>
      <c r="M33" s="8">
        <v>0</v>
      </c>
      <c r="N33" s="23">
        <f t="shared" si="1"/>
        <v>8</v>
      </c>
      <c r="O33" s="17">
        <v>60</v>
      </c>
      <c r="P33" s="36">
        <f t="shared" si="0"/>
        <v>0.13333333333333333</v>
      </c>
      <c r="Q33" s="18" t="s">
        <v>55</v>
      </c>
    </row>
    <row r="34" spans="1:17" ht="15" customHeight="1">
      <c r="A34" s="8">
        <v>22</v>
      </c>
      <c r="B34" s="6" t="s">
        <v>84</v>
      </c>
      <c r="C34" s="12" t="s">
        <v>16</v>
      </c>
      <c r="D34" s="12" t="s">
        <v>22</v>
      </c>
      <c r="E34" s="7" t="s">
        <v>76</v>
      </c>
      <c r="F34" s="8">
        <v>6</v>
      </c>
      <c r="G34" s="8">
        <v>0</v>
      </c>
      <c r="H34" s="8">
        <v>3</v>
      </c>
      <c r="I34" s="8">
        <v>4</v>
      </c>
      <c r="J34" s="8">
        <v>0</v>
      </c>
      <c r="K34" s="8">
        <v>0</v>
      </c>
      <c r="L34" s="8">
        <v>1</v>
      </c>
      <c r="M34" s="8">
        <v>0</v>
      </c>
      <c r="N34" s="23">
        <f t="shared" si="1"/>
        <v>8</v>
      </c>
      <c r="O34" s="17">
        <v>60</v>
      </c>
      <c r="P34" s="36">
        <f t="shared" si="0"/>
        <v>0.13333333333333333</v>
      </c>
      <c r="Q34" s="18" t="s">
        <v>55</v>
      </c>
    </row>
    <row r="35" spans="1:17" ht="15" customHeight="1">
      <c r="A35" s="8">
        <v>23</v>
      </c>
      <c r="B35" s="6" t="s">
        <v>85</v>
      </c>
      <c r="C35" s="12" t="s">
        <v>16</v>
      </c>
      <c r="D35" s="12" t="s">
        <v>22</v>
      </c>
      <c r="E35" s="7" t="s">
        <v>76</v>
      </c>
      <c r="F35" s="8">
        <v>6</v>
      </c>
      <c r="G35" s="8">
        <v>0</v>
      </c>
      <c r="H35" s="8">
        <v>3</v>
      </c>
      <c r="I35" s="8">
        <v>3</v>
      </c>
      <c r="J35" s="8">
        <v>0</v>
      </c>
      <c r="K35" s="8">
        <v>0</v>
      </c>
      <c r="L35" s="8">
        <v>1</v>
      </c>
      <c r="M35" s="8">
        <v>0</v>
      </c>
      <c r="N35" s="23">
        <f t="shared" si="1"/>
        <v>7</v>
      </c>
      <c r="O35" s="17">
        <v>60</v>
      </c>
      <c r="P35" s="36">
        <f t="shared" si="0"/>
        <v>0.11666666666666667</v>
      </c>
      <c r="Q35" s="18" t="s">
        <v>55</v>
      </c>
    </row>
    <row r="36" spans="1:17" ht="15.75" customHeight="1">
      <c r="A36" s="8">
        <v>24</v>
      </c>
      <c r="B36" s="6" t="s">
        <v>86</v>
      </c>
      <c r="C36" s="12" t="s">
        <v>16</v>
      </c>
      <c r="D36" s="12" t="s">
        <v>22</v>
      </c>
      <c r="E36" s="7" t="s">
        <v>53</v>
      </c>
      <c r="F36" s="8">
        <v>6</v>
      </c>
      <c r="G36" s="8">
        <v>3</v>
      </c>
      <c r="H36" s="8">
        <v>2</v>
      </c>
      <c r="I36" s="8">
        <v>0</v>
      </c>
      <c r="J36" s="8">
        <v>1</v>
      </c>
      <c r="K36" s="8">
        <v>0</v>
      </c>
      <c r="L36" s="8">
        <v>1</v>
      </c>
      <c r="M36" s="8">
        <v>0</v>
      </c>
      <c r="N36" s="23">
        <f t="shared" si="1"/>
        <v>7</v>
      </c>
      <c r="O36" s="17">
        <v>60</v>
      </c>
      <c r="P36" s="36">
        <f t="shared" si="0"/>
        <v>0.11666666666666667</v>
      </c>
      <c r="Q36" s="18" t="s">
        <v>55</v>
      </c>
    </row>
    <row r="37" spans="1:17" ht="15" customHeight="1">
      <c r="A37" s="8">
        <v>25</v>
      </c>
      <c r="B37" s="6" t="s">
        <v>87</v>
      </c>
      <c r="C37" s="12" t="s">
        <v>16</v>
      </c>
      <c r="D37" s="12" t="s">
        <v>22</v>
      </c>
      <c r="E37" s="12" t="s">
        <v>66</v>
      </c>
      <c r="F37" s="8">
        <v>6</v>
      </c>
      <c r="G37" s="8">
        <v>0</v>
      </c>
      <c r="H37" s="8">
        <v>1</v>
      </c>
      <c r="I37" s="8">
        <v>5</v>
      </c>
      <c r="J37" s="8">
        <v>0</v>
      </c>
      <c r="K37" s="8">
        <v>0</v>
      </c>
      <c r="L37" s="8">
        <v>0.5</v>
      </c>
      <c r="M37" s="8">
        <v>0</v>
      </c>
      <c r="N37" s="23">
        <v>6.5</v>
      </c>
      <c r="O37" s="17">
        <v>60</v>
      </c>
      <c r="P37" s="36">
        <f t="shared" si="0"/>
        <v>0.10833333333333334</v>
      </c>
      <c r="Q37" s="18" t="s">
        <v>55</v>
      </c>
    </row>
    <row r="38" spans="1:17" ht="16.5" customHeight="1">
      <c r="A38" s="8">
        <v>26</v>
      </c>
      <c r="B38" s="6" t="s">
        <v>88</v>
      </c>
      <c r="C38" s="12" t="s">
        <v>16</v>
      </c>
      <c r="D38" s="12" t="s">
        <v>22</v>
      </c>
      <c r="E38" s="7" t="s">
        <v>53</v>
      </c>
      <c r="F38" s="8">
        <v>6</v>
      </c>
      <c r="G38" s="8">
        <v>0</v>
      </c>
      <c r="H38" s="8">
        <v>2.5</v>
      </c>
      <c r="I38" s="8">
        <v>2</v>
      </c>
      <c r="J38" s="8">
        <v>0</v>
      </c>
      <c r="K38" s="8">
        <v>0</v>
      </c>
      <c r="L38" s="8">
        <v>2</v>
      </c>
      <c r="M38" s="8">
        <v>0</v>
      </c>
      <c r="N38" s="23">
        <f t="shared" ref="N38:N44" si="2">SUM(G38:M38)</f>
        <v>6.5</v>
      </c>
      <c r="O38" s="17">
        <v>60</v>
      </c>
      <c r="P38" s="36">
        <f t="shared" si="0"/>
        <v>0.10833333333333334</v>
      </c>
      <c r="Q38" s="18" t="s">
        <v>55</v>
      </c>
    </row>
    <row r="39" spans="1:17" ht="16.5" customHeight="1">
      <c r="A39" s="8">
        <v>27</v>
      </c>
      <c r="B39" s="6" t="s">
        <v>89</v>
      </c>
      <c r="C39" s="12" t="s">
        <v>16</v>
      </c>
      <c r="D39" s="12" t="s">
        <v>22</v>
      </c>
      <c r="E39" s="7" t="s">
        <v>53</v>
      </c>
      <c r="F39" s="8">
        <v>6</v>
      </c>
      <c r="G39" s="8">
        <v>3</v>
      </c>
      <c r="H39" s="8">
        <v>2</v>
      </c>
      <c r="I39" s="8">
        <v>0</v>
      </c>
      <c r="J39" s="8">
        <v>1</v>
      </c>
      <c r="K39" s="8">
        <v>0</v>
      </c>
      <c r="L39" s="8">
        <v>0</v>
      </c>
      <c r="M39" s="8">
        <v>0</v>
      </c>
      <c r="N39" s="23">
        <f t="shared" si="2"/>
        <v>6</v>
      </c>
      <c r="O39" s="17">
        <v>60</v>
      </c>
      <c r="P39" s="36">
        <f t="shared" si="0"/>
        <v>0.1</v>
      </c>
      <c r="Q39" s="18" t="s">
        <v>55</v>
      </c>
    </row>
    <row r="40" spans="1:17" ht="17.25" customHeight="1">
      <c r="A40" s="8">
        <v>28</v>
      </c>
      <c r="B40" s="6" t="s">
        <v>90</v>
      </c>
      <c r="C40" s="12" t="s">
        <v>16</v>
      </c>
      <c r="D40" s="12" t="s">
        <v>22</v>
      </c>
      <c r="E40" s="12" t="s">
        <v>53</v>
      </c>
      <c r="F40" s="8">
        <v>6</v>
      </c>
      <c r="G40" s="8">
        <v>4</v>
      </c>
      <c r="H40" s="8">
        <v>0</v>
      </c>
      <c r="I40" s="8">
        <v>0</v>
      </c>
      <c r="J40" s="8">
        <v>2</v>
      </c>
      <c r="K40" s="8">
        <v>0</v>
      </c>
      <c r="L40" s="8">
        <v>0</v>
      </c>
      <c r="M40" s="8">
        <v>0</v>
      </c>
      <c r="N40" s="23">
        <f t="shared" si="2"/>
        <v>6</v>
      </c>
      <c r="O40" s="17">
        <v>60</v>
      </c>
      <c r="P40" s="36">
        <f t="shared" si="0"/>
        <v>0.1</v>
      </c>
      <c r="Q40" s="18" t="s">
        <v>55</v>
      </c>
    </row>
    <row r="41" spans="1:17" ht="17.25" customHeight="1">
      <c r="A41" s="8">
        <v>29</v>
      </c>
      <c r="B41" s="6" t="s">
        <v>91</v>
      </c>
      <c r="C41" s="12" t="s">
        <v>16</v>
      </c>
      <c r="D41" s="12" t="s">
        <v>22</v>
      </c>
      <c r="E41" s="7" t="s">
        <v>66</v>
      </c>
      <c r="F41" s="8">
        <v>6</v>
      </c>
      <c r="G41" s="8">
        <v>0</v>
      </c>
      <c r="H41" s="8">
        <v>1</v>
      </c>
      <c r="I41" s="8">
        <v>4</v>
      </c>
      <c r="J41" s="8">
        <v>0</v>
      </c>
      <c r="K41" s="8">
        <v>0</v>
      </c>
      <c r="L41" s="8">
        <v>0</v>
      </c>
      <c r="M41" s="8">
        <v>0</v>
      </c>
      <c r="N41" s="23">
        <f t="shared" si="2"/>
        <v>5</v>
      </c>
      <c r="O41" s="17">
        <v>60</v>
      </c>
      <c r="P41" s="36">
        <f t="shared" si="0"/>
        <v>8.3333333333333329E-2</v>
      </c>
      <c r="Q41" s="18" t="s">
        <v>55</v>
      </c>
    </row>
    <row r="42" spans="1:17" ht="16.5" customHeight="1">
      <c r="A42" s="8">
        <v>30</v>
      </c>
      <c r="B42" s="6" t="s">
        <v>92</v>
      </c>
      <c r="C42" s="12" t="s">
        <v>16</v>
      </c>
      <c r="D42" s="12" t="s">
        <v>22</v>
      </c>
      <c r="E42" s="7" t="s">
        <v>53</v>
      </c>
      <c r="F42" s="8">
        <v>6</v>
      </c>
      <c r="G42" s="8">
        <v>0</v>
      </c>
      <c r="H42" s="8">
        <v>2</v>
      </c>
      <c r="I42" s="8">
        <v>0</v>
      </c>
      <c r="J42" s="8">
        <v>0</v>
      </c>
      <c r="K42" s="8">
        <v>0</v>
      </c>
      <c r="L42" s="8">
        <v>3</v>
      </c>
      <c r="M42" s="8">
        <v>0</v>
      </c>
      <c r="N42" s="23">
        <f t="shared" si="2"/>
        <v>5</v>
      </c>
      <c r="O42" s="17">
        <v>60</v>
      </c>
      <c r="P42" s="36">
        <f t="shared" si="0"/>
        <v>8.3333333333333329E-2</v>
      </c>
      <c r="Q42" s="18" t="s">
        <v>55</v>
      </c>
    </row>
    <row r="43" spans="1:17" ht="12.75">
      <c r="A43" s="8">
        <v>31</v>
      </c>
      <c r="B43" s="6" t="s">
        <v>93</v>
      </c>
      <c r="C43" s="12" t="s">
        <v>16</v>
      </c>
      <c r="D43" s="12" t="s">
        <v>22</v>
      </c>
      <c r="E43" s="7" t="s">
        <v>76</v>
      </c>
      <c r="F43" s="8">
        <v>6</v>
      </c>
      <c r="G43" s="8">
        <v>0</v>
      </c>
      <c r="H43" s="8">
        <v>2</v>
      </c>
      <c r="I43" s="8">
        <v>0</v>
      </c>
      <c r="J43" s="8">
        <v>0</v>
      </c>
      <c r="K43" s="8">
        <v>0</v>
      </c>
      <c r="L43" s="8">
        <v>1</v>
      </c>
      <c r="M43" s="8">
        <v>0</v>
      </c>
      <c r="N43" s="23">
        <f t="shared" si="2"/>
        <v>3</v>
      </c>
      <c r="O43" s="17">
        <v>60</v>
      </c>
      <c r="P43" s="36">
        <f t="shared" si="0"/>
        <v>0.05</v>
      </c>
      <c r="Q43" s="18" t="s">
        <v>55</v>
      </c>
    </row>
    <row r="44" spans="1:17" ht="12.75">
      <c r="A44" s="8">
        <v>32</v>
      </c>
      <c r="B44" s="6" t="s">
        <v>94</v>
      </c>
      <c r="C44" s="12" t="s">
        <v>16</v>
      </c>
      <c r="D44" s="12" t="s">
        <v>22</v>
      </c>
      <c r="E44" s="7" t="s">
        <v>53</v>
      </c>
      <c r="F44" s="8">
        <v>6</v>
      </c>
      <c r="G44" s="8">
        <v>1</v>
      </c>
      <c r="H44" s="8">
        <v>0</v>
      </c>
      <c r="I44" s="8">
        <v>0</v>
      </c>
      <c r="J44" s="8">
        <v>2</v>
      </c>
      <c r="K44" s="8">
        <v>0</v>
      </c>
      <c r="L44" s="8">
        <v>0</v>
      </c>
      <c r="M44" s="8">
        <v>0</v>
      </c>
      <c r="N44" s="23">
        <f t="shared" si="2"/>
        <v>3</v>
      </c>
      <c r="O44" s="17">
        <v>60</v>
      </c>
      <c r="P44" s="36">
        <f t="shared" si="0"/>
        <v>0.05</v>
      </c>
      <c r="Q44" s="18" t="s">
        <v>55</v>
      </c>
    </row>
    <row r="46" spans="1:17" ht="12.75">
      <c r="B46" s="10" t="s">
        <v>8</v>
      </c>
      <c r="C46" s="9"/>
      <c r="D46" s="9"/>
      <c r="E46" s="9" t="s">
        <v>187</v>
      </c>
      <c r="G46"/>
      <c r="H46"/>
      <c r="I46"/>
      <c r="J46"/>
      <c r="K46"/>
      <c r="L46"/>
      <c r="M46"/>
      <c r="N46"/>
      <c r="O46"/>
      <c r="P46"/>
      <c r="Q46"/>
    </row>
    <row r="47" spans="1:17" ht="12.75">
      <c r="B47" s="11" t="s">
        <v>9</v>
      </c>
      <c r="C47" s="62"/>
      <c r="D47" s="3"/>
      <c r="E47" s="3"/>
      <c r="G47"/>
      <c r="H47"/>
      <c r="I47"/>
      <c r="J47"/>
      <c r="K47"/>
      <c r="L47"/>
      <c r="M47"/>
      <c r="N47"/>
      <c r="O47"/>
      <c r="P47"/>
      <c r="Q47"/>
    </row>
    <row r="48" spans="1:17" ht="12.75">
      <c r="B48" s="5"/>
      <c r="C48" s="5"/>
      <c r="D48" s="5"/>
      <c r="E48" s="9" t="s">
        <v>156</v>
      </c>
      <c r="G48"/>
      <c r="H48"/>
      <c r="I48"/>
      <c r="J48"/>
      <c r="K48"/>
      <c r="L48"/>
      <c r="M48"/>
      <c r="N48"/>
      <c r="O48"/>
      <c r="P48"/>
      <c r="Q48"/>
    </row>
    <row r="49" spans="2:17" ht="12.75">
      <c r="B49" s="5"/>
      <c r="C49" s="5"/>
      <c r="D49" s="5"/>
      <c r="E49" s="9" t="s">
        <v>172</v>
      </c>
      <c r="G49"/>
      <c r="H49"/>
      <c r="I49"/>
      <c r="J49"/>
      <c r="K49"/>
      <c r="L49"/>
      <c r="M49"/>
      <c r="N49"/>
      <c r="O49"/>
      <c r="P49"/>
      <c r="Q49"/>
    </row>
    <row r="50" spans="2:17" ht="12.75">
      <c r="B50" s="5"/>
      <c r="C50" s="5"/>
      <c r="D50" s="5"/>
      <c r="E50" s="9" t="s">
        <v>300</v>
      </c>
      <c r="G50"/>
      <c r="H50"/>
      <c r="I50"/>
      <c r="J50"/>
      <c r="K50"/>
      <c r="L50"/>
      <c r="M50"/>
      <c r="N50"/>
      <c r="O50"/>
      <c r="P50"/>
      <c r="Q50"/>
    </row>
    <row r="51" spans="2:17" ht="12.75">
      <c r="B51" s="5"/>
      <c r="C51" s="5"/>
      <c r="D51" s="5"/>
      <c r="E51" s="9"/>
      <c r="G51"/>
      <c r="H51"/>
      <c r="I51"/>
      <c r="J51"/>
      <c r="K51"/>
      <c r="L51"/>
      <c r="M51"/>
      <c r="N51"/>
      <c r="O51"/>
      <c r="P51"/>
      <c r="Q51"/>
    </row>
  </sheetData>
  <mergeCells count="8">
    <mergeCell ref="A9:N9"/>
    <mergeCell ref="A7:N7"/>
    <mergeCell ref="A8:J8"/>
    <mergeCell ref="A10:N10"/>
    <mergeCell ref="A2:P2"/>
    <mergeCell ref="A4:N4"/>
    <mergeCell ref="A5:N5"/>
    <mergeCell ref="A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5"/>
  <sheetViews>
    <sheetView topLeftCell="A28" workbookViewId="0">
      <selection activeCell="A60" sqref="A60:XFD65"/>
    </sheetView>
  </sheetViews>
  <sheetFormatPr defaultRowHeight="12"/>
  <cols>
    <col min="3" max="3" width="17.6640625" style="28" customWidth="1"/>
    <col min="4" max="5" width="31" customWidth="1"/>
    <col min="19" max="19" width="13.5" customWidth="1"/>
  </cols>
  <sheetData>
    <row r="2" spans="1:19" ht="15" customHeight="1">
      <c r="A2" s="66" t="s">
        <v>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9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9" ht="15">
      <c r="A4" s="67" t="s">
        <v>150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9" ht="15">
      <c r="A5" s="67" t="s">
        <v>18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9" ht="15">
      <c r="A6" s="68" t="s">
        <v>56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9" ht="15">
      <c r="A7" s="65" t="s">
        <v>57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9" ht="15">
      <c r="A8" s="65" t="s">
        <v>58</v>
      </c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</row>
    <row r="9" spans="1:19" s="28" customFormat="1" ht="15">
      <c r="A9" s="65" t="s">
        <v>59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9" s="28" customFormat="1" ht="15">
      <c r="A10" s="65" t="s">
        <v>60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9" s="28" customFormat="1" ht="15.75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9" ht="54" customHeight="1" thickBot="1">
      <c r="A12" s="15" t="s">
        <v>0</v>
      </c>
      <c r="B12" s="19" t="s">
        <v>1</v>
      </c>
      <c r="C12" s="20" t="s">
        <v>15</v>
      </c>
      <c r="D12" s="16" t="s">
        <v>2</v>
      </c>
      <c r="E12" s="16" t="s">
        <v>3</v>
      </c>
      <c r="F12" s="21" t="s">
        <v>4</v>
      </c>
      <c r="G12" s="22" t="s">
        <v>10</v>
      </c>
      <c r="H12" s="16" t="s">
        <v>11</v>
      </c>
      <c r="I12" s="16" t="s">
        <v>12</v>
      </c>
      <c r="J12" s="21" t="s">
        <v>13</v>
      </c>
      <c r="K12" s="21" t="s">
        <v>19</v>
      </c>
      <c r="L12" s="21" t="s">
        <v>20</v>
      </c>
      <c r="M12" s="21" t="s">
        <v>21</v>
      </c>
      <c r="N12" s="16" t="s">
        <v>98</v>
      </c>
      <c r="O12" s="21" t="s">
        <v>99</v>
      </c>
      <c r="P12" s="16" t="s">
        <v>5</v>
      </c>
      <c r="Q12" s="16" t="s">
        <v>6</v>
      </c>
      <c r="R12" s="16" t="s">
        <v>7</v>
      </c>
      <c r="S12" s="15" t="s">
        <v>14</v>
      </c>
    </row>
    <row r="13" spans="1:19" ht="12.75">
      <c r="A13" s="14">
        <v>1</v>
      </c>
      <c r="B13" s="33" t="s">
        <v>100</v>
      </c>
      <c r="C13" s="12" t="s">
        <v>16</v>
      </c>
      <c r="D13" s="12" t="s">
        <v>149</v>
      </c>
      <c r="E13" s="12" t="s">
        <v>101</v>
      </c>
      <c r="F13" s="34">
        <v>7</v>
      </c>
      <c r="G13" s="34">
        <v>1</v>
      </c>
      <c r="H13" s="34">
        <v>12</v>
      </c>
      <c r="I13" s="34">
        <v>5</v>
      </c>
      <c r="J13" s="34">
        <v>11</v>
      </c>
      <c r="K13" s="34">
        <v>5</v>
      </c>
      <c r="L13" s="34">
        <v>6</v>
      </c>
      <c r="M13" s="34">
        <v>7</v>
      </c>
      <c r="N13" s="34">
        <v>4</v>
      </c>
      <c r="O13" s="34">
        <v>2</v>
      </c>
      <c r="P13" s="35">
        <f t="shared" ref="P13:P58" si="0">SUM(G13:O13)</f>
        <v>53</v>
      </c>
      <c r="Q13" s="17">
        <v>75</v>
      </c>
      <c r="R13" s="36">
        <f t="shared" ref="R13:R58" si="1">P13/Q13</f>
        <v>0.70666666666666667</v>
      </c>
      <c r="S13" s="18" t="s">
        <v>102</v>
      </c>
    </row>
    <row r="14" spans="1:19" ht="12.75">
      <c r="A14" s="8">
        <v>2</v>
      </c>
      <c r="B14" s="37" t="s">
        <v>103</v>
      </c>
      <c r="C14" s="12" t="s">
        <v>16</v>
      </c>
      <c r="D14" s="12" t="s">
        <v>149</v>
      </c>
      <c r="E14" s="12" t="s">
        <v>101</v>
      </c>
      <c r="F14" s="34">
        <v>7</v>
      </c>
      <c r="G14" s="38">
        <v>1</v>
      </c>
      <c r="H14" s="38">
        <v>8</v>
      </c>
      <c r="I14" s="38">
        <v>4</v>
      </c>
      <c r="J14" s="38">
        <v>9</v>
      </c>
      <c r="K14" s="38">
        <v>5</v>
      </c>
      <c r="L14" s="38">
        <v>5</v>
      </c>
      <c r="M14" s="38">
        <v>6</v>
      </c>
      <c r="N14" s="38">
        <v>5</v>
      </c>
      <c r="O14" s="38">
        <v>3</v>
      </c>
      <c r="P14" s="35">
        <f t="shared" si="0"/>
        <v>46</v>
      </c>
      <c r="Q14" s="17">
        <v>75</v>
      </c>
      <c r="R14" s="36">
        <f t="shared" si="1"/>
        <v>0.61333333333333329</v>
      </c>
      <c r="S14" s="18" t="s">
        <v>102</v>
      </c>
    </row>
    <row r="15" spans="1:19" ht="12.75">
      <c r="A15" s="8">
        <v>3</v>
      </c>
      <c r="B15" s="37" t="s">
        <v>104</v>
      </c>
      <c r="C15" s="12" t="s">
        <v>16</v>
      </c>
      <c r="D15" s="12" t="s">
        <v>149</v>
      </c>
      <c r="E15" s="12" t="s">
        <v>101</v>
      </c>
      <c r="F15" s="34">
        <v>7</v>
      </c>
      <c r="G15" s="38">
        <v>1</v>
      </c>
      <c r="H15" s="38">
        <v>2</v>
      </c>
      <c r="I15" s="38">
        <v>2</v>
      </c>
      <c r="J15" s="38">
        <v>11</v>
      </c>
      <c r="K15" s="38">
        <v>5</v>
      </c>
      <c r="L15" s="38">
        <v>5</v>
      </c>
      <c r="M15" s="38">
        <v>7</v>
      </c>
      <c r="N15" s="38">
        <v>5</v>
      </c>
      <c r="O15" s="38">
        <v>4</v>
      </c>
      <c r="P15" s="35">
        <f t="shared" si="0"/>
        <v>42</v>
      </c>
      <c r="Q15" s="17">
        <v>75</v>
      </c>
      <c r="R15" s="36">
        <f t="shared" si="1"/>
        <v>0.56000000000000005</v>
      </c>
      <c r="S15" s="18" t="s">
        <v>102</v>
      </c>
    </row>
    <row r="16" spans="1:19" ht="12.75">
      <c r="A16" s="8">
        <v>4</v>
      </c>
      <c r="B16" s="37" t="s">
        <v>105</v>
      </c>
      <c r="C16" s="12" t="s">
        <v>16</v>
      </c>
      <c r="D16" s="12" t="s">
        <v>149</v>
      </c>
      <c r="E16" s="7" t="s">
        <v>101</v>
      </c>
      <c r="F16" s="34">
        <v>7</v>
      </c>
      <c r="G16" s="38">
        <v>1</v>
      </c>
      <c r="H16" s="38">
        <v>3</v>
      </c>
      <c r="I16" s="38">
        <v>4</v>
      </c>
      <c r="J16" s="38">
        <v>9</v>
      </c>
      <c r="K16" s="38">
        <v>4</v>
      </c>
      <c r="L16" s="38">
        <v>5</v>
      </c>
      <c r="M16" s="38">
        <v>7</v>
      </c>
      <c r="N16" s="38">
        <v>5</v>
      </c>
      <c r="O16" s="38">
        <v>3</v>
      </c>
      <c r="P16" s="35">
        <f t="shared" si="0"/>
        <v>41</v>
      </c>
      <c r="Q16" s="17">
        <v>75</v>
      </c>
      <c r="R16" s="36">
        <f t="shared" si="1"/>
        <v>0.54666666666666663</v>
      </c>
      <c r="S16" s="18" t="s">
        <v>102</v>
      </c>
    </row>
    <row r="17" spans="1:19" ht="12.75">
      <c r="A17" s="8">
        <v>5</v>
      </c>
      <c r="B17" s="37" t="s">
        <v>106</v>
      </c>
      <c r="C17" s="12" t="s">
        <v>16</v>
      </c>
      <c r="D17" s="12" t="s">
        <v>149</v>
      </c>
      <c r="E17" s="7" t="s">
        <v>107</v>
      </c>
      <c r="F17" s="34">
        <v>7</v>
      </c>
      <c r="G17" s="38">
        <v>1</v>
      </c>
      <c r="H17" s="38">
        <v>2</v>
      </c>
      <c r="I17" s="38">
        <v>3</v>
      </c>
      <c r="J17" s="38">
        <v>6</v>
      </c>
      <c r="K17" s="38">
        <v>5</v>
      </c>
      <c r="L17" s="38">
        <v>5</v>
      </c>
      <c r="M17" s="38">
        <v>8</v>
      </c>
      <c r="N17" s="38">
        <v>5</v>
      </c>
      <c r="O17" s="38">
        <v>5</v>
      </c>
      <c r="P17" s="35">
        <f t="shared" si="0"/>
        <v>40</v>
      </c>
      <c r="Q17" s="17">
        <v>75</v>
      </c>
      <c r="R17" s="36">
        <f t="shared" si="1"/>
        <v>0.53333333333333333</v>
      </c>
      <c r="S17" s="18" t="s">
        <v>102</v>
      </c>
    </row>
    <row r="18" spans="1:19" ht="12.75">
      <c r="A18" s="8">
        <v>6</v>
      </c>
      <c r="B18" s="37" t="s">
        <v>108</v>
      </c>
      <c r="C18" s="12" t="s">
        <v>16</v>
      </c>
      <c r="D18" s="12" t="s">
        <v>149</v>
      </c>
      <c r="E18" s="7" t="s">
        <v>101</v>
      </c>
      <c r="F18" s="34">
        <v>7</v>
      </c>
      <c r="G18" s="38">
        <v>1</v>
      </c>
      <c r="H18" s="38">
        <v>4</v>
      </c>
      <c r="I18" s="38">
        <v>4</v>
      </c>
      <c r="J18" s="38">
        <v>9</v>
      </c>
      <c r="K18" s="38">
        <v>3</v>
      </c>
      <c r="L18" s="38">
        <v>2</v>
      </c>
      <c r="M18" s="38">
        <v>2</v>
      </c>
      <c r="N18" s="38">
        <v>0</v>
      </c>
      <c r="O18" s="38">
        <v>3</v>
      </c>
      <c r="P18" s="35">
        <f t="shared" si="0"/>
        <v>28</v>
      </c>
      <c r="Q18" s="17">
        <v>75</v>
      </c>
      <c r="R18" s="36">
        <f t="shared" si="1"/>
        <v>0.37333333333333335</v>
      </c>
      <c r="S18" s="18" t="s">
        <v>55</v>
      </c>
    </row>
    <row r="19" spans="1:19" ht="12.75">
      <c r="A19" s="8">
        <v>7</v>
      </c>
      <c r="B19" s="37" t="s">
        <v>109</v>
      </c>
      <c r="C19" s="12" t="s">
        <v>16</v>
      </c>
      <c r="D19" s="12" t="s">
        <v>149</v>
      </c>
      <c r="E19" s="7" t="s">
        <v>101</v>
      </c>
      <c r="F19" s="34">
        <v>7</v>
      </c>
      <c r="G19" s="38">
        <v>1</v>
      </c>
      <c r="H19" s="38">
        <v>4</v>
      </c>
      <c r="I19" s="38">
        <v>2</v>
      </c>
      <c r="J19" s="38">
        <v>9</v>
      </c>
      <c r="K19" s="38">
        <v>3</v>
      </c>
      <c r="L19" s="38">
        <v>0</v>
      </c>
      <c r="M19" s="38">
        <v>1</v>
      </c>
      <c r="N19" s="38">
        <v>0</v>
      </c>
      <c r="O19" s="38">
        <v>1</v>
      </c>
      <c r="P19" s="35">
        <f t="shared" si="0"/>
        <v>21</v>
      </c>
      <c r="Q19" s="17">
        <v>75</v>
      </c>
      <c r="R19" s="36">
        <f t="shared" si="1"/>
        <v>0.28000000000000003</v>
      </c>
      <c r="S19" s="18" t="s">
        <v>55</v>
      </c>
    </row>
    <row r="20" spans="1:19" ht="12.75">
      <c r="A20" s="8">
        <v>8</v>
      </c>
      <c r="B20" s="37" t="s">
        <v>110</v>
      </c>
      <c r="C20" s="12" t="s">
        <v>16</v>
      </c>
      <c r="D20" s="12" t="s">
        <v>149</v>
      </c>
      <c r="E20" s="12" t="s">
        <v>101</v>
      </c>
      <c r="F20" s="34">
        <v>7</v>
      </c>
      <c r="G20" s="38">
        <v>1</v>
      </c>
      <c r="H20" s="38">
        <v>3</v>
      </c>
      <c r="I20" s="38">
        <v>0</v>
      </c>
      <c r="J20" s="38">
        <v>8</v>
      </c>
      <c r="K20" s="38">
        <v>1</v>
      </c>
      <c r="L20" s="38">
        <v>4</v>
      </c>
      <c r="M20" s="38">
        <v>0</v>
      </c>
      <c r="N20" s="38">
        <v>4</v>
      </c>
      <c r="O20" s="38">
        <v>0</v>
      </c>
      <c r="P20" s="35">
        <f t="shared" si="0"/>
        <v>21</v>
      </c>
      <c r="Q20" s="17">
        <v>75</v>
      </c>
      <c r="R20" s="36">
        <f t="shared" si="1"/>
        <v>0.28000000000000003</v>
      </c>
      <c r="S20" s="18" t="s">
        <v>55</v>
      </c>
    </row>
    <row r="21" spans="1:19" ht="12.75">
      <c r="A21" s="8">
        <v>9</v>
      </c>
      <c r="B21" s="6" t="s">
        <v>111</v>
      </c>
      <c r="C21" s="12" t="s">
        <v>16</v>
      </c>
      <c r="D21" s="12" t="s">
        <v>149</v>
      </c>
      <c r="E21" s="12" t="s">
        <v>107</v>
      </c>
      <c r="F21" s="34">
        <v>7</v>
      </c>
      <c r="G21" s="8">
        <v>1</v>
      </c>
      <c r="H21" s="8">
        <v>5</v>
      </c>
      <c r="I21" s="8">
        <v>3</v>
      </c>
      <c r="J21" s="8">
        <v>3.5</v>
      </c>
      <c r="K21" s="8">
        <v>3</v>
      </c>
      <c r="L21" s="8">
        <v>0.5</v>
      </c>
      <c r="M21" s="8">
        <v>4</v>
      </c>
      <c r="N21" s="8">
        <v>0</v>
      </c>
      <c r="O21" s="40">
        <v>0</v>
      </c>
      <c r="P21" s="35">
        <f t="shared" si="0"/>
        <v>20</v>
      </c>
      <c r="Q21" s="17">
        <v>75</v>
      </c>
      <c r="R21" s="36">
        <f t="shared" si="1"/>
        <v>0.26666666666666666</v>
      </c>
      <c r="S21" s="18" t="s">
        <v>55</v>
      </c>
    </row>
    <row r="22" spans="1:19" ht="12.75">
      <c r="A22" s="8">
        <v>10</v>
      </c>
      <c r="B22" s="37" t="s">
        <v>112</v>
      </c>
      <c r="C22" s="12" t="s">
        <v>16</v>
      </c>
      <c r="D22" s="12" t="s">
        <v>149</v>
      </c>
      <c r="E22" s="12" t="s">
        <v>107</v>
      </c>
      <c r="F22" s="34">
        <v>7</v>
      </c>
      <c r="G22" s="38">
        <v>1</v>
      </c>
      <c r="H22" s="38">
        <v>1</v>
      </c>
      <c r="I22" s="38">
        <v>3</v>
      </c>
      <c r="J22" s="38">
        <v>4</v>
      </c>
      <c r="K22" s="38">
        <v>3</v>
      </c>
      <c r="L22" s="38">
        <v>3</v>
      </c>
      <c r="M22" s="38">
        <v>0</v>
      </c>
      <c r="N22" s="38">
        <v>3</v>
      </c>
      <c r="O22" s="38">
        <v>2</v>
      </c>
      <c r="P22" s="35">
        <f t="shared" si="0"/>
        <v>20</v>
      </c>
      <c r="Q22" s="17">
        <v>75</v>
      </c>
      <c r="R22" s="36">
        <f t="shared" si="1"/>
        <v>0.26666666666666666</v>
      </c>
      <c r="S22" s="18" t="s">
        <v>55</v>
      </c>
    </row>
    <row r="23" spans="1:19" ht="12.75">
      <c r="A23" s="8">
        <v>11</v>
      </c>
      <c r="B23" s="37" t="s">
        <v>113</v>
      </c>
      <c r="C23" s="12" t="s">
        <v>16</v>
      </c>
      <c r="D23" s="12" t="s">
        <v>149</v>
      </c>
      <c r="E23" s="12" t="s">
        <v>107</v>
      </c>
      <c r="F23" s="34">
        <v>7</v>
      </c>
      <c r="G23" s="38">
        <v>1</v>
      </c>
      <c r="H23" s="38">
        <v>0</v>
      </c>
      <c r="I23" s="38">
        <v>2</v>
      </c>
      <c r="J23" s="38">
        <v>6</v>
      </c>
      <c r="K23" s="38">
        <v>3</v>
      </c>
      <c r="L23" s="38">
        <v>1</v>
      </c>
      <c r="M23" s="38">
        <v>4</v>
      </c>
      <c r="N23" s="38">
        <v>1</v>
      </c>
      <c r="O23" s="38">
        <v>1</v>
      </c>
      <c r="P23" s="35">
        <f t="shared" si="0"/>
        <v>19</v>
      </c>
      <c r="Q23" s="17">
        <v>75</v>
      </c>
      <c r="R23" s="36">
        <f t="shared" si="1"/>
        <v>0.25333333333333335</v>
      </c>
      <c r="S23" s="18" t="s">
        <v>55</v>
      </c>
    </row>
    <row r="24" spans="1:19" ht="12.75">
      <c r="A24" s="8">
        <v>12</v>
      </c>
      <c r="B24" s="6" t="s">
        <v>114</v>
      </c>
      <c r="C24" s="12" t="s">
        <v>16</v>
      </c>
      <c r="D24" s="12" t="s">
        <v>149</v>
      </c>
      <c r="E24" s="12" t="s">
        <v>107</v>
      </c>
      <c r="F24" s="34">
        <v>7</v>
      </c>
      <c r="G24" s="8">
        <v>0</v>
      </c>
      <c r="H24" s="8">
        <v>1.5</v>
      </c>
      <c r="I24" s="8">
        <v>3</v>
      </c>
      <c r="J24" s="8">
        <v>4.5</v>
      </c>
      <c r="K24" s="8">
        <v>1.5</v>
      </c>
      <c r="L24" s="8">
        <v>1</v>
      </c>
      <c r="M24" s="8">
        <v>2</v>
      </c>
      <c r="N24" s="8">
        <v>0.5</v>
      </c>
      <c r="O24" s="40">
        <v>4.5</v>
      </c>
      <c r="P24" s="35">
        <f t="shared" si="0"/>
        <v>18.5</v>
      </c>
      <c r="Q24" s="17">
        <v>75</v>
      </c>
      <c r="R24" s="36">
        <f t="shared" si="1"/>
        <v>0.24666666666666667</v>
      </c>
      <c r="S24" s="18" t="s">
        <v>55</v>
      </c>
    </row>
    <row r="25" spans="1:19" ht="12.75">
      <c r="A25" s="8">
        <v>13</v>
      </c>
      <c r="B25" s="6" t="s">
        <v>115</v>
      </c>
      <c r="C25" s="12" t="s">
        <v>16</v>
      </c>
      <c r="D25" s="12" t="s">
        <v>149</v>
      </c>
      <c r="E25" s="12" t="s">
        <v>107</v>
      </c>
      <c r="F25" s="34">
        <v>7</v>
      </c>
      <c r="G25" s="8">
        <v>0</v>
      </c>
      <c r="H25" s="8">
        <v>0</v>
      </c>
      <c r="I25" s="8">
        <v>0.5</v>
      </c>
      <c r="J25" s="8">
        <v>5</v>
      </c>
      <c r="K25" s="8">
        <v>0.5</v>
      </c>
      <c r="L25" s="8">
        <v>1</v>
      </c>
      <c r="M25" s="8">
        <v>4</v>
      </c>
      <c r="N25" s="8">
        <v>1</v>
      </c>
      <c r="O25" s="40">
        <v>5</v>
      </c>
      <c r="P25" s="35">
        <f t="shared" si="0"/>
        <v>17</v>
      </c>
      <c r="Q25" s="17">
        <v>75</v>
      </c>
      <c r="R25" s="36">
        <f t="shared" si="1"/>
        <v>0.22666666666666666</v>
      </c>
      <c r="S25" s="18" t="s">
        <v>55</v>
      </c>
    </row>
    <row r="26" spans="1:19" ht="12.75">
      <c r="A26" s="8">
        <v>14</v>
      </c>
      <c r="B26" s="37" t="s">
        <v>116</v>
      </c>
      <c r="C26" s="12" t="s">
        <v>16</v>
      </c>
      <c r="D26" s="12" t="s">
        <v>149</v>
      </c>
      <c r="E26" s="12" t="s">
        <v>107</v>
      </c>
      <c r="F26" s="34">
        <v>7</v>
      </c>
      <c r="G26" s="38">
        <v>1</v>
      </c>
      <c r="H26" s="38">
        <v>2</v>
      </c>
      <c r="I26" s="38">
        <v>2</v>
      </c>
      <c r="J26" s="38">
        <v>4</v>
      </c>
      <c r="K26" s="38">
        <v>2</v>
      </c>
      <c r="L26" s="38">
        <v>1</v>
      </c>
      <c r="M26" s="38">
        <v>1</v>
      </c>
      <c r="N26" s="38">
        <v>0</v>
      </c>
      <c r="O26" s="38">
        <v>4</v>
      </c>
      <c r="P26" s="35">
        <f t="shared" si="0"/>
        <v>17</v>
      </c>
      <c r="Q26" s="17">
        <v>75</v>
      </c>
      <c r="R26" s="36">
        <f t="shared" si="1"/>
        <v>0.22666666666666666</v>
      </c>
      <c r="S26" s="18" t="s">
        <v>55</v>
      </c>
    </row>
    <row r="27" spans="1:19" ht="12.75">
      <c r="A27" s="8">
        <v>15</v>
      </c>
      <c r="B27" s="37" t="s">
        <v>117</v>
      </c>
      <c r="C27" s="12" t="s">
        <v>16</v>
      </c>
      <c r="D27" s="12" t="s">
        <v>149</v>
      </c>
      <c r="E27" s="7" t="s">
        <v>107</v>
      </c>
      <c r="F27" s="34">
        <v>7</v>
      </c>
      <c r="G27" s="38">
        <v>1</v>
      </c>
      <c r="H27" s="38">
        <v>0</v>
      </c>
      <c r="I27" s="38">
        <v>2</v>
      </c>
      <c r="J27" s="41">
        <v>2</v>
      </c>
      <c r="K27" s="38">
        <v>3</v>
      </c>
      <c r="L27" s="38">
        <v>3</v>
      </c>
      <c r="M27" s="38">
        <v>0</v>
      </c>
      <c r="N27" s="38">
        <v>3</v>
      </c>
      <c r="O27" s="38">
        <v>2.5</v>
      </c>
      <c r="P27" s="35">
        <f t="shared" si="0"/>
        <v>16.5</v>
      </c>
      <c r="Q27" s="17">
        <v>75</v>
      </c>
      <c r="R27" s="36">
        <f t="shared" si="1"/>
        <v>0.22</v>
      </c>
      <c r="S27" s="18" t="s">
        <v>55</v>
      </c>
    </row>
    <row r="28" spans="1:19" ht="12.75">
      <c r="A28" s="8">
        <v>16</v>
      </c>
      <c r="B28" s="6" t="s">
        <v>118</v>
      </c>
      <c r="C28" s="12" t="s">
        <v>16</v>
      </c>
      <c r="D28" s="12" t="s">
        <v>149</v>
      </c>
      <c r="E28" s="12" t="s">
        <v>101</v>
      </c>
      <c r="F28" s="34">
        <v>7</v>
      </c>
      <c r="G28" s="8">
        <v>1</v>
      </c>
      <c r="H28" s="8">
        <v>0</v>
      </c>
      <c r="I28" s="8">
        <v>3</v>
      </c>
      <c r="J28" s="8">
        <v>4</v>
      </c>
      <c r="K28" s="8">
        <v>0.5</v>
      </c>
      <c r="L28" s="8">
        <v>1</v>
      </c>
      <c r="M28" s="8">
        <v>2</v>
      </c>
      <c r="N28" s="8">
        <v>0</v>
      </c>
      <c r="O28" s="40">
        <v>4.5</v>
      </c>
      <c r="P28" s="35">
        <f t="shared" si="0"/>
        <v>16</v>
      </c>
      <c r="Q28" s="17">
        <v>75</v>
      </c>
      <c r="R28" s="36">
        <f t="shared" si="1"/>
        <v>0.21333333333333335</v>
      </c>
      <c r="S28" s="18" t="s">
        <v>55</v>
      </c>
    </row>
    <row r="29" spans="1:19" ht="12.75">
      <c r="A29" s="8">
        <v>17</v>
      </c>
      <c r="B29" s="6" t="s">
        <v>119</v>
      </c>
      <c r="C29" s="12" t="s">
        <v>16</v>
      </c>
      <c r="D29" s="12" t="s">
        <v>149</v>
      </c>
      <c r="E29" s="7" t="s">
        <v>101</v>
      </c>
      <c r="F29" s="34">
        <v>7</v>
      </c>
      <c r="G29" s="8">
        <v>1</v>
      </c>
      <c r="H29" s="8">
        <v>2</v>
      </c>
      <c r="I29" s="8">
        <v>4</v>
      </c>
      <c r="J29" s="8">
        <v>3</v>
      </c>
      <c r="K29" s="8">
        <v>0.5</v>
      </c>
      <c r="L29" s="8">
        <v>0.5</v>
      </c>
      <c r="M29" s="8">
        <v>0</v>
      </c>
      <c r="N29" s="8">
        <v>0</v>
      </c>
      <c r="O29" s="40">
        <v>5</v>
      </c>
      <c r="P29" s="35">
        <f t="shared" si="0"/>
        <v>16</v>
      </c>
      <c r="Q29" s="17">
        <v>75</v>
      </c>
      <c r="R29" s="36">
        <f t="shared" si="1"/>
        <v>0.21333333333333335</v>
      </c>
      <c r="S29" s="18" t="s">
        <v>55</v>
      </c>
    </row>
    <row r="30" spans="1:19" ht="12.75">
      <c r="A30" s="8">
        <v>18</v>
      </c>
      <c r="B30" s="37" t="s">
        <v>120</v>
      </c>
      <c r="C30" s="12" t="s">
        <v>16</v>
      </c>
      <c r="D30" s="12" t="s">
        <v>149</v>
      </c>
      <c r="E30" s="12" t="s">
        <v>101</v>
      </c>
      <c r="F30" s="34">
        <v>7</v>
      </c>
      <c r="G30" s="38">
        <v>0</v>
      </c>
      <c r="H30" s="38">
        <v>1</v>
      </c>
      <c r="I30" s="38">
        <v>0</v>
      </c>
      <c r="J30" s="38">
        <v>6</v>
      </c>
      <c r="K30" s="38">
        <v>1</v>
      </c>
      <c r="L30" s="38">
        <v>4</v>
      </c>
      <c r="M30" s="38">
        <v>3</v>
      </c>
      <c r="N30" s="38">
        <v>0</v>
      </c>
      <c r="O30" s="38">
        <v>1</v>
      </c>
      <c r="P30" s="35">
        <f t="shared" si="0"/>
        <v>16</v>
      </c>
      <c r="Q30" s="17">
        <v>75</v>
      </c>
      <c r="R30" s="36">
        <f t="shared" si="1"/>
        <v>0.21333333333333335</v>
      </c>
      <c r="S30" s="18" t="s">
        <v>55</v>
      </c>
    </row>
    <row r="31" spans="1:19" ht="12.75">
      <c r="A31" s="8">
        <v>19</v>
      </c>
      <c r="B31" s="6" t="s">
        <v>121</v>
      </c>
      <c r="C31" s="12" t="s">
        <v>16</v>
      </c>
      <c r="D31" s="12" t="s">
        <v>149</v>
      </c>
      <c r="E31" s="7" t="s">
        <v>101</v>
      </c>
      <c r="F31" s="34">
        <v>7</v>
      </c>
      <c r="G31" s="8">
        <v>1</v>
      </c>
      <c r="H31" s="8">
        <v>0</v>
      </c>
      <c r="I31" s="8">
        <v>5</v>
      </c>
      <c r="J31" s="8">
        <v>4</v>
      </c>
      <c r="K31" s="8">
        <v>0.5</v>
      </c>
      <c r="L31" s="8">
        <v>0.5</v>
      </c>
      <c r="M31" s="8">
        <v>4</v>
      </c>
      <c r="N31" s="8">
        <v>0.5</v>
      </c>
      <c r="O31" s="8">
        <v>0</v>
      </c>
      <c r="P31" s="35">
        <f t="shared" si="0"/>
        <v>15.5</v>
      </c>
      <c r="Q31" s="17">
        <v>75</v>
      </c>
      <c r="R31" s="36">
        <f t="shared" si="1"/>
        <v>0.20666666666666667</v>
      </c>
      <c r="S31" s="18" t="s">
        <v>55</v>
      </c>
    </row>
    <row r="32" spans="1:19" ht="12.75">
      <c r="A32" s="42">
        <v>20</v>
      </c>
      <c r="B32" s="37" t="s">
        <v>122</v>
      </c>
      <c r="C32" s="7" t="s">
        <v>16</v>
      </c>
      <c r="D32" s="12" t="s">
        <v>149</v>
      </c>
      <c r="E32" s="7" t="s">
        <v>107</v>
      </c>
      <c r="F32" s="34">
        <v>7</v>
      </c>
      <c r="G32" s="38">
        <v>1</v>
      </c>
      <c r="H32" s="38">
        <v>3</v>
      </c>
      <c r="I32" s="38">
        <v>1</v>
      </c>
      <c r="J32" s="38">
        <v>0</v>
      </c>
      <c r="K32" s="38">
        <v>3</v>
      </c>
      <c r="L32" s="38">
        <v>4</v>
      </c>
      <c r="M32" s="38">
        <v>2</v>
      </c>
      <c r="N32" s="38">
        <v>0</v>
      </c>
      <c r="O32" s="38">
        <v>0</v>
      </c>
      <c r="P32" s="35">
        <f t="shared" si="0"/>
        <v>14</v>
      </c>
      <c r="Q32" s="17">
        <v>75</v>
      </c>
      <c r="R32" s="36">
        <f t="shared" si="1"/>
        <v>0.18666666666666668</v>
      </c>
      <c r="S32" s="18" t="s">
        <v>55</v>
      </c>
    </row>
    <row r="33" spans="1:19" ht="12.75">
      <c r="A33" s="42">
        <v>21</v>
      </c>
      <c r="B33" s="6" t="s">
        <v>123</v>
      </c>
      <c r="C33" s="7" t="s">
        <v>16</v>
      </c>
      <c r="D33" s="12" t="s">
        <v>149</v>
      </c>
      <c r="E33" s="7" t="s">
        <v>107</v>
      </c>
      <c r="F33" s="34">
        <v>7</v>
      </c>
      <c r="G33" s="8">
        <v>1</v>
      </c>
      <c r="H33" s="8">
        <v>1.5</v>
      </c>
      <c r="I33" s="8">
        <v>1</v>
      </c>
      <c r="J33" s="8">
        <v>3</v>
      </c>
      <c r="K33" s="8">
        <v>1</v>
      </c>
      <c r="L33" s="8">
        <v>0</v>
      </c>
      <c r="M33" s="8">
        <v>0.5</v>
      </c>
      <c r="N33" s="8">
        <v>0.5</v>
      </c>
      <c r="O33" s="40">
        <v>5</v>
      </c>
      <c r="P33" s="35">
        <f t="shared" si="0"/>
        <v>13.5</v>
      </c>
      <c r="Q33" s="17">
        <v>75</v>
      </c>
      <c r="R33" s="36">
        <f t="shared" si="1"/>
        <v>0.18</v>
      </c>
      <c r="S33" s="18" t="s">
        <v>55</v>
      </c>
    </row>
    <row r="34" spans="1:19" ht="12.75">
      <c r="A34" s="42">
        <v>22</v>
      </c>
      <c r="B34" s="37" t="s">
        <v>124</v>
      </c>
      <c r="C34" s="7" t="s">
        <v>16</v>
      </c>
      <c r="D34" s="12" t="s">
        <v>149</v>
      </c>
      <c r="E34" s="7" t="s">
        <v>101</v>
      </c>
      <c r="F34" s="34">
        <v>7</v>
      </c>
      <c r="G34" s="38">
        <v>1</v>
      </c>
      <c r="H34" s="38">
        <v>2</v>
      </c>
      <c r="I34" s="38">
        <v>0</v>
      </c>
      <c r="J34" s="38">
        <v>3</v>
      </c>
      <c r="K34" s="38">
        <v>2</v>
      </c>
      <c r="L34" s="38">
        <v>4</v>
      </c>
      <c r="M34" s="38">
        <v>0</v>
      </c>
      <c r="N34" s="38">
        <v>0</v>
      </c>
      <c r="O34" s="38">
        <v>1.5</v>
      </c>
      <c r="P34" s="35">
        <f t="shared" si="0"/>
        <v>13.5</v>
      </c>
      <c r="Q34" s="17">
        <v>75</v>
      </c>
      <c r="R34" s="36">
        <f t="shared" si="1"/>
        <v>0.18</v>
      </c>
      <c r="S34" s="18" t="s">
        <v>55</v>
      </c>
    </row>
    <row r="35" spans="1:19" ht="12.75">
      <c r="A35" s="42">
        <v>23</v>
      </c>
      <c r="B35" s="6" t="s">
        <v>125</v>
      </c>
      <c r="C35" s="7" t="s">
        <v>16</v>
      </c>
      <c r="D35" s="12" t="s">
        <v>149</v>
      </c>
      <c r="E35" s="12" t="s">
        <v>107</v>
      </c>
      <c r="F35" s="34">
        <v>7</v>
      </c>
      <c r="G35" s="8">
        <v>1</v>
      </c>
      <c r="H35" s="8">
        <v>0.5</v>
      </c>
      <c r="I35" s="8">
        <v>2</v>
      </c>
      <c r="J35" s="8">
        <v>4.5</v>
      </c>
      <c r="K35" s="8">
        <v>1</v>
      </c>
      <c r="L35" s="8">
        <v>1</v>
      </c>
      <c r="M35" s="8">
        <v>0</v>
      </c>
      <c r="N35" s="8">
        <v>0.5</v>
      </c>
      <c r="O35" s="40">
        <v>2.5</v>
      </c>
      <c r="P35" s="35">
        <f t="shared" si="0"/>
        <v>13</v>
      </c>
      <c r="Q35" s="17">
        <v>75</v>
      </c>
      <c r="R35" s="36">
        <f t="shared" si="1"/>
        <v>0.17333333333333334</v>
      </c>
      <c r="S35" s="18" t="s">
        <v>55</v>
      </c>
    </row>
    <row r="36" spans="1:19" ht="12.75">
      <c r="A36" s="42">
        <v>24</v>
      </c>
      <c r="B36" s="6" t="s">
        <v>126</v>
      </c>
      <c r="C36" s="7" t="s">
        <v>16</v>
      </c>
      <c r="D36" s="12" t="s">
        <v>149</v>
      </c>
      <c r="E36" s="12" t="s">
        <v>107</v>
      </c>
      <c r="F36" s="34">
        <v>7</v>
      </c>
      <c r="G36" s="8">
        <v>1</v>
      </c>
      <c r="H36" s="8">
        <v>1</v>
      </c>
      <c r="I36" s="8">
        <v>2</v>
      </c>
      <c r="J36" s="8">
        <v>3</v>
      </c>
      <c r="K36" s="8">
        <v>1</v>
      </c>
      <c r="L36" s="8">
        <v>0.5</v>
      </c>
      <c r="M36" s="8">
        <v>0</v>
      </c>
      <c r="N36" s="8">
        <v>0.5</v>
      </c>
      <c r="O36" s="40">
        <v>4</v>
      </c>
      <c r="P36" s="35">
        <f t="shared" si="0"/>
        <v>13</v>
      </c>
      <c r="Q36" s="17">
        <v>75</v>
      </c>
      <c r="R36" s="36">
        <f t="shared" si="1"/>
        <v>0.17333333333333334</v>
      </c>
      <c r="S36" s="18" t="s">
        <v>55</v>
      </c>
    </row>
    <row r="37" spans="1:19" ht="12.75">
      <c r="A37" s="42">
        <v>25</v>
      </c>
      <c r="B37" s="37" t="s">
        <v>127</v>
      </c>
      <c r="C37" s="7" t="s">
        <v>16</v>
      </c>
      <c r="D37" s="12" t="s">
        <v>149</v>
      </c>
      <c r="E37" s="12" t="s">
        <v>101</v>
      </c>
      <c r="F37" s="34">
        <v>7</v>
      </c>
      <c r="G37" s="38">
        <v>1</v>
      </c>
      <c r="H37" s="38">
        <v>0</v>
      </c>
      <c r="I37" s="38">
        <v>0</v>
      </c>
      <c r="J37" s="38">
        <v>4</v>
      </c>
      <c r="K37" s="38">
        <v>2</v>
      </c>
      <c r="L37" s="38">
        <v>3</v>
      </c>
      <c r="M37" s="38">
        <v>2</v>
      </c>
      <c r="N37" s="38">
        <v>0</v>
      </c>
      <c r="O37" s="38">
        <v>1</v>
      </c>
      <c r="P37" s="35">
        <f t="shared" si="0"/>
        <v>13</v>
      </c>
      <c r="Q37" s="17">
        <v>75</v>
      </c>
      <c r="R37" s="36">
        <f t="shared" si="1"/>
        <v>0.17333333333333334</v>
      </c>
      <c r="S37" s="18" t="s">
        <v>55</v>
      </c>
    </row>
    <row r="38" spans="1:19" ht="12.75">
      <c r="A38" s="42">
        <v>26</v>
      </c>
      <c r="B38" s="37" t="s">
        <v>128</v>
      </c>
      <c r="C38" s="7" t="s">
        <v>16</v>
      </c>
      <c r="D38" s="12" t="s">
        <v>149</v>
      </c>
      <c r="E38" s="7" t="s">
        <v>107</v>
      </c>
      <c r="F38" s="34">
        <v>7</v>
      </c>
      <c r="G38" s="38">
        <v>1</v>
      </c>
      <c r="H38" s="38">
        <v>0</v>
      </c>
      <c r="I38" s="38">
        <v>1</v>
      </c>
      <c r="J38" s="38">
        <v>2</v>
      </c>
      <c r="K38" s="38">
        <v>3</v>
      </c>
      <c r="L38" s="38">
        <v>1</v>
      </c>
      <c r="M38" s="38">
        <v>3</v>
      </c>
      <c r="N38" s="38">
        <v>1</v>
      </c>
      <c r="O38" s="38">
        <v>1</v>
      </c>
      <c r="P38" s="35">
        <f t="shared" si="0"/>
        <v>13</v>
      </c>
      <c r="Q38" s="17">
        <v>75</v>
      </c>
      <c r="R38" s="36">
        <f t="shared" si="1"/>
        <v>0.17333333333333334</v>
      </c>
      <c r="S38" s="18" t="s">
        <v>55</v>
      </c>
    </row>
    <row r="39" spans="1:19" ht="12.75">
      <c r="A39" s="42">
        <v>27</v>
      </c>
      <c r="B39" s="37" t="s">
        <v>129</v>
      </c>
      <c r="C39" s="7" t="s">
        <v>16</v>
      </c>
      <c r="D39" s="12" t="s">
        <v>149</v>
      </c>
      <c r="E39" s="7" t="s">
        <v>101</v>
      </c>
      <c r="F39" s="34">
        <v>7</v>
      </c>
      <c r="G39" s="38">
        <v>0</v>
      </c>
      <c r="H39" s="38">
        <v>3</v>
      </c>
      <c r="I39" s="38">
        <v>0</v>
      </c>
      <c r="J39" s="38">
        <v>3</v>
      </c>
      <c r="K39" s="38">
        <v>3</v>
      </c>
      <c r="L39" s="38">
        <v>2</v>
      </c>
      <c r="M39" s="38">
        <v>0</v>
      </c>
      <c r="N39" s="38">
        <v>0</v>
      </c>
      <c r="O39" s="38">
        <v>2</v>
      </c>
      <c r="P39" s="35">
        <f t="shared" si="0"/>
        <v>13</v>
      </c>
      <c r="Q39" s="17">
        <v>75</v>
      </c>
      <c r="R39" s="36">
        <f t="shared" si="1"/>
        <v>0.17333333333333334</v>
      </c>
      <c r="S39" s="18" t="s">
        <v>55</v>
      </c>
    </row>
    <row r="40" spans="1:19" ht="12.75">
      <c r="A40" s="42">
        <v>28</v>
      </c>
      <c r="B40" s="6" t="s">
        <v>130</v>
      </c>
      <c r="C40" s="7" t="s">
        <v>16</v>
      </c>
      <c r="D40" s="12" t="s">
        <v>149</v>
      </c>
      <c r="E40" s="12" t="s">
        <v>107</v>
      </c>
      <c r="F40" s="34">
        <v>7</v>
      </c>
      <c r="G40" s="8">
        <v>1</v>
      </c>
      <c r="H40" s="8">
        <v>1.5</v>
      </c>
      <c r="I40" s="8">
        <v>2</v>
      </c>
      <c r="J40" s="8">
        <v>1</v>
      </c>
      <c r="K40" s="8">
        <v>1</v>
      </c>
      <c r="L40" s="8">
        <v>1</v>
      </c>
      <c r="M40" s="8">
        <v>0</v>
      </c>
      <c r="N40" s="8">
        <v>0</v>
      </c>
      <c r="O40" s="40">
        <v>5</v>
      </c>
      <c r="P40" s="35">
        <f t="shared" si="0"/>
        <v>12.5</v>
      </c>
      <c r="Q40" s="17">
        <v>75</v>
      </c>
      <c r="R40" s="36">
        <f t="shared" si="1"/>
        <v>0.16666666666666666</v>
      </c>
      <c r="S40" s="18" t="s">
        <v>55</v>
      </c>
    </row>
    <row r="41" spans="1:19" ht="12.75">
      <c r="A41" s="42">
        <v>29</v>
      </c>
      <c r="B41" s="6" t="s">
        <v>131</v>
      </c>
      <c r="C41" s="7" t="s">
        <v>16</v>
      </c>
      <c r="D41" s="12" t="s">
        <v>149</v>
      </c>
      <c r="E41" s="12" t="s">
        <v>107</v>
      </c>
      <c r="F41" s="34">
        <v>7</v>
      </c>
      <c r="G41" s="8">
        <v>1</v>
      </c>
      <c r="H41" s="8">
        <v>0</v>
      </c>
      <c r="I41" s="8">
        <v>1</v>
      </c>
      <c r="J41" s="8">
        <v>0</v>
      </c>
      <c r="K41" s="8">
        <v>1.5</v>
      </c>
      <c r="L41" s="8">
        <v>0.5</v>
      </c>
      <c r="M41" s="8">
        <v>3</v>
      </c>
      <c r="N41" s="8">
        <v>0</v>
      </c>
      <c r="O41" s="40">
        <v>5</v>
      </c>
      <c r="P41" s="35">
        <f t="shared" si="0"/>
        <v>12</v>
      </c>
      <c r="Q41" s="17">
        <v>75</v>
      </c>
      <c r="R41" s="36">
        <f t="shared" si="1"/>
        <v>0.16</v>
      </c>
      <c r="S41" s="18" t="s">
        <v>55</v>
      </c>
    </row>
    <row r="42" spans="1:19" ht="12.75">
      <c r="A42" s="42">
        <v>30</v>
      </c>
      <c r="B42" s="37" t="s">
        <v>132</v>
      </c>
      <c r="C42" s="7" t="s">
        <v>16</v>
      </c>
      <c r="D42" s="12" t="s">
        <v>149</v>
      </c>
      <c r="E42" s="12" t="s">
        <v>101</v>
      </c>
      <c r="F42" s="34">
        <v>7</v>
      </c>
      <c r="G42" s="38">
        <v>1</v>
      </c>
      <c r="H42" s="38">
        <v>0</v>
      </c>
      <c r="I42" s="38">
        <v>0</v>
      </c>
      <c r="J42" s="38">
        <v>2</v>
      </c>
      <c r="K42" s="38">
        <v>3</v>
      </c>
      <c r="L42" s="38">
        <v>2</v>
      </c>
      <c r="M42" s="38">
        <v>3</v>
      </c>
      <c r="N42" s="38">
        <v>0</v>
      </c>
      <c r="O42" s="38">
        <v>1</v>
      </c>
      <c r="P42" s="35">
        <f t="shared" si="0"/>
        <v>12</v>
      </c>
      <c r="Q42" s="17">
        <v>75</v>
      </c>
      <c r="R42" s="36">
        <f t="shared" si="1"/>
        <v>0.16</v>
      </c>
      <c r="S42" s="18" t="s">
        <v>55</v>
      </c>
    </row>
    <row r="43" spans="1:19" ht="12.75">
      <c r="A43" s="42">
        <v>31</v>
      </c>
      <c r="B43" s="37" t="s">
        <v>133</v>
      </c>
      <c r="C43" s="7" t="s">
        <v>16</v>
      </c>
      <c r="D43" s="12" t="s">
        <v>149</v>
      </c>
      <c r="E43" s="12" t="s">
        <v>107</v>
      </c>
      <c r="F43" s="34">
        <v>7</v>
      </c>
      <c r="G43" s="38">
        <v>0</v>
      </c>
      <c r="H43" s="38">
        <v>0</v>
      </c>
      <c r="I43" s="38">
        <v>0</v>
      </c>
      <c r="J43" s="38">
        <v>2</v>
      </c>
      <c r="K43" s="38">
        <v>3</v>
      </c>
      <c r="L43" s="38">
        <v>3</v>
      </c>
      <c r="M43" s="38">
        <v>2</v>
      </c>
      <c r="N43" s="38">
        <v>0</v>
      </c>
      <c r="O43" s="38">
        <v>1</v>
      </c>
      <c r="P43" s="35">
        <f t="shared" si="0"/>
        <v>11</v>
      </c>
      <c r="Q43" s="17">
        <v>75</v>
      </c>
      <c r="R43" s="36">
        <f t="shared" si="1"/>
        <v>0.14666666666666667</v>
      </c>
      <c r="S43" s="18" t="s">
        <v>55</v>
      </c>
    </row>
    <row r="44" spans="1:19" ht="12.75">
      <c r="A44" s="42">
        <v>32</v>
      </c>
      <c r="B44" s="37" t="s">
        <v>134</v>
      </c>
      <c r="C44" s="7" t="s">
        <v>16</v>
      </c>
      <c r="D44" s="12" t="s">
        <v>149</v>
      </c>
      <c r="E44" s="7" t="s">
        <v>107</v>
      </c>
      <c r="F44" s="34">
        <v>7</v>
      </c>
      <c r="G44" s="38">
        <v>1</v>
      </c>
      <c r="H44" s="38">
        <v>2</v>
      </c>
      <c r="I44" s="38">
        <v>0</v>
      </c>
      <c r="J44" s="38">
        <v>4</v>
      </c>
      <c r="K44" s="38">
        <v>0</v>
      </c>
      <c r="L44" s="38">
        <v>3</v>
      </c>
      <c r="M44" s="38">
        <v>0</v>
      </c>
      <c r="N44" s="38">
        <v>0</v>
      </c>
      <c r="O44" s="38">
        <v>1</v>
      </c>
      <c r="P44" s="35">
        <f t="shared" si="0"/>
        <v>11</v>
      </c>
      <c r="Q44" s="17">
        <v>75</v>
      </c>
      <c r="R44" s="36">
        <f t="shared" si="1"/>
        <v>0.14666666666666667</v>
      </c>
      <c r="S44" s="18" t="s">
        <v>55</v>
      </c>
    </row>
    <row r="45" spans="1:19" ht="12.75">
      <c r="A45" s="42">
        <v>33</v>
      </c>
      <c r="B45" s="6" t="s">
        <v>135</v>
      </c>
      <c r="C45" s="7" t="s">
        <v>16</v>
      </c>
      <c r="D45" s="12" t="s">
        <v>149</v>
      </c>
      <c r="E45" s="12" t="s">
        <v>107</v>
      </c>
      <c r="F45" s="34">
        <v>7</v>
      </c>
      <c r="G45" s="8">
        <v>1</v>
      </c>
      <c r="H45" s="8">
        <v>0.5</v>
      </c>
      <c r="I45" s="8">
        <v>1</v>
      </c>
      <c r="J45" s="8">
        <v>1.5</v>
      </c>
      <c r="K45" s="8">
        <v>0.5</v>
      </c>
      <c r="L45" s="8">
        <v>1</v>
      </c>
      <c r="M45" s="8">
        <v>0</v>
      </c>
      <c r="N45" s="8">
        <v>0</v>
      </c>
      <c r="O45" s="40">
        <v>5</v>
      </c>
      <c r="P45" s="35">
        <f t="shared" si="0"/>
        <v>10.5</v>
      </c>
      <c r="Q45" s="17">
        <v>75</v>
      </c>
      <c r="R45" s="36">
        <f t="shared" si="1"/>
        <v>0.14000000000000001</v>
      </c>
      <c r="S45" s="18" t="s">
        <v>55</v>
      </c>
    </row>
    <row r="46" spans="1:19" ht="12.75">
      <c r="A46" s="42">
        <v>34</v>
      </c>
      <c r="B46" s="37" t="s">
        <v>136</v>
      </c>
      <c r="C46" s="7" t="s">
        <v>16</v>
      </c>
      <c r="D46" s="12" t="s">
        <v>149</v>
      </c>
      <c r="E46" s="12" t="s">
        <v>107</v>
      </c>
      <c r="F46" s="34">
        <v>7</v>
      </c>
      <c r="G46" s="38">
        <v>1</v>
      </c>
      <c r="H46" s="38">
        <v>1</v>
      </c>
      <c r="I46" s="38">
        <v>0</v>
      </c>
      <c r="J46" s="38">
        <v>1</v>
      </c>
      <c r="K46" s="38">
        <v>1</v>
      </c>
      <c r="L46" s="38">
        <v>4</v>
      </c>
      <c r="M46" s="38">
        <v>0</v>
      </c>
      <c r="N46" s="38">
        <v>2</v>
      </c>
      <c r="O46" s="38">
        <v>0</v>
      </c>
      <c r="P46" s="35">
        <f t="shared" si="0"/>
        <v>10</v>
      </c>
      <c r="Q46" s="17">
        <v>75</v>
      </c>
      <c r="R46" s="36">
        <f t="shared" si="1"/>
        <v>0.13333333333333333</v>
      </c>
      <c r="S46" s="18" t="s">
        <v>55</v>
      </c>
    </row>
    <row r="47" spans="1:19" ht="12.75">
      <c r="A47" s="42">
        <v>35</v>
      </c>
      <c r="B47" s="37" t="s">
        <v>137</v>
      </c>
      <c r="C47" s="7" t="s">
        <v>16</v>
      </c>
      <c r="D47" s="12" t="s">
        <v>149</v>
      </c>
      <c r="E47" s="7" t="s">
        <v>107</v>
      </c>
      <c r="F47" s="34">
        <v>7</v>
      </c>
      <c r="G47" s="38">
        <v>0</v>
      </c>
      <c r="H47" s="38">
        <v>2</v>
      </c>
      <c r="I47" s="38">
        <v>0</v>
      </c>
      <c r="J47" s="38">
        <v>0</v>
      </c>
      <c r="K47" s="38">
        <v>3</v>
      </c>
      <c r="L47" s="38">
        <v>1</v>
      </c>
      <c r="M47" s="38">
        <v>0</v>
      </c>
      <c r="N47" s="38">
        <v>0</v>
      </c>
      <c r="O47" s="38">
        <v>4</v>
      </c>
      <c r="P47" s="35">
        <f t="shared" si="0"/>
        <v>10</v>
      </c>
      <c r="Q47" s="17">
        <v>75</v>
      </c>
      <c r="R47" s="36">
        <f t="shared" si="1"/>
        <v>0.13333333333333333</v>
      </c>
      <c r="S47" s="18" t="s">
        <v>55</v>
      </c>
    </row>
    <row r="48" spans="1:19" ht="12.75">
      <c r="A48" s="42">
        <v>36</v>
      </c>
      <c r="B48" s="6" t="s">
        <v>138</v>
      </c>
      <c r="C48" s="7" t="s">
        <v>16</v>
      </c>
      <c r="D48" s="12" t="s">
        <v>149</v>
      </c>
      <c r="E48" s="7" t="s">
        <v>107</v>
      </c>
      <c r="F48" s="34">
        <v>7</v>
      </c>
      <c r="G48" s="8">
        <v>1</v>
      </c>
      <c r="H48" s="8">
        <v>0</v>
      </c>
      <c r="I48" s="8">
        <v>2</v>
      </c>
      <c r="J48" s="8">
        <v>1</v>
      </c>
      <c r="K48" s="8">
        <v>0.5</v>
      </c>
      <c r="L48" s="8">
        <v>1.5</v>
      </c>
      <c r="M48" s="8">
        <v>0.5</v>
      </c>
      <c r="N48" s="8">
        <v>0.5</v>
      </c>
      <c r="O48" s="40">
        <v>2.5</v>
      </c>
      <c r="P48" s="35">
        <f t="shared" si="0"/>
        <v>9.5</v>
      </c>
      <c r="Q48" s="17">
        <v>75</v>
      </c>
      <c r="R48" s="36">
        <f t="shared" si="1"/>
        <v>0.12666666666666668</v>
      </c>
      <c r="S48" s="18" t="s">
        <v>55</v>
      </c>
    </row>
    <row r="49" spans="1:19" ht="12.75">
      <c r="A49" s="42">
        <v>37</v>
      </c>
      <c r="B49" s="37" t="s">
        <v>139</v>
      </c>
      <c r="C49" s="7" t="s">
        <v>16</v>
      </c>
      <c r="D49" s="12" t="s">
        <v>149</v>
      </c>
      <c r="E49" s="12" t="s">
        <v>107</v>
      </c>
      <c r="F49" s="34">
        <v>7</v>
      </c>
      <c r="G49" s="38">
        <v>1</v>
      </c>
      <c r="H49" s="38">
        <v>0</v>
      </c>
      <c r="I49" s="38">
        <v>1</v>
      </c>
      <c r="J49" s="38">
        <v>1</v>
      </c>
      <c r="K49" s="38">
        <v>1</v>
      </c>
      <c r="L49" s="38">
        <v>0</v>
      </c>
      <c r="M49" s="38">
        <v>2</v>
      </c>
      <c r="N49" s="38">
        <v>2</v>
      </c>
      <c r="O49" s="38">
        <v>1</v>
      </c>
      <c r="P49" s="35">
        <f t="shared" si="0"/>
        <v>9</v>
      </c>
      <c r="Q49" s="17">
        <v>75</v>
      </c>
      <c r="R49" s="36">
        <f t="shared" si="1"/>
        <v>0.12</v>
      </c>
      <c r="S49" s="18" t="s">
        <v>55</v>
      </c>
    </row>
    <row r="50" spans="1:19" ht="12.75">
      <c r="A50" s="42">
        <v>38</v>
      </c>
      <c r="B50" s="6" t="s">
        <v>140</v>
      </c>
      <c r="C50" s="7" t="s">
        <v>16</v>
      </c>
      <c r="D50" s="12" t="s">
        <v>149</v>
      </c>
      <c r="E50" s="12" t="s">
        <v>107</v>
      </c>
      <c r="F50" s="34">
        <v>7</v>
      </c>
      <c r="G50" s="8">
        <v>1</v>
      </c>
      <c r="H50" s="8">
        <v>1</v>
      </c>
      <c r="I50" s="8">
        <v>1</v>
      </c>
      <c r="J50" s="8">
        <v>4</v>
      </c>
      <c r="K50" s="8">
        <v>1</v>
      </c>
      <c r="L50" s="8">
        <v>0</v>
      </c>
      <c r="M50" s="8">
        <v>0</v>
      </c>
      <c r="N50" s="8">
        <v>0.5</v>
      </c>
      <c r="O50" s="40">
        <v>0</v>
      </c>
      <c r="P50" s="35">
        <f t="shared" si="0"/>
        <v>8.5</v>
      </c>
      <c r="Q50" s="17">
        <v>75</v>
      </c>
      <c r="R50" s="36">
        <f t="shared" si="1"/>
        <v>0.11333333333333333</v>
      </c>
      <c r="S50" s="18" t="s">
        <v>55</v>
      </c>
    </row>
    <row r="51" spans="1:19" ht="12.75">
      <c r="A51" s="42">
        <v>39</v>
      </c>
      <c r="B51" s="6" t="s">
        <v>141</v>
      </c>
      <c r="C51" s="7" t="s">
        <v>16</v>
      </c>
      <c r="D51" s="12" t="s">
        <v>149</v>
      </c>
      <c r="E51" s="12" t="s">
        <v>101</v>
      </c>
      <c r="F51" s="34">
        <v>7</v>
      </c>
      <c r="G51" s="8">
        <v>1</v>
      </c>
      <c r="H51" s="8">
        <v>0</v>
      </c>
      <c r="I51" s="8">
        <v>1</v>
      </c>
      <c r="J51" s="42">
        <v>4</v>
      </c>
      <c r="K51" s="8">
        <v>1</v>
      </c>
      <c r="L51" s="8">
        <v>0</v>
      </c>
      <c r="M51" s="8">
        <v>0.5</v>
      </c>
      <c r="N51" s="8">
        <v>0.5</v>
      </c>
      <c r="O51" s="8">
        <v>0</v>
      </c>
      <c r="P51" s="35">
        <f t="shared" si="0"/>
        <v>8</v>
      </c>
      <c r="Q51" s="17">
        <v>75</v>
      </c>
      <c r="R51" s="36">
        <f t="shared" si="1"/>
        <v>0.10666666666666667</v>
      </c>
      <c r="S51" s="18" t="s">
        <v>55</v>
      </c>
    </row>
    <row r="52" spans="1:19" ht="12.75">
      <c r="A52" s="42">
        <v>40</v>
      </c>
      <c r="B52" s="6" t="s">
        <v>142</v>
      </c>
      <c r="C52" s="7" t="s">
        <v>16</v>
      </c>
      <c r="D52" s="12" t="s">
        <v>149</v>
      </c>
      <c r="E52" s="12" t="s">
        <v>107</v>
      </c>
      <c r="F52" s="34">
        <v>7</v>
      </c>
      <c r="G52" s="8">
        <v>1</v>
      </c>
      <c r="H52" s="8">
        <v>1.5</v>
      </c>
      <c r="I52" s="8">
        <v>2</v>
      </c>
      <c r="J52" s="8">
        <v>1</v>
      </c>
      <c r="K52" s="8">
        <v>0.5</v>
      </c>
      <c r="L52" s="8">
        <v>1</v>
      </c>
      <c r="M52" s="8">
        <v>0</v>
      </c>
      <c r="N52" s="8">
        <v>0</v>
      </c>
      <c r="O52" s="8">
        <v>0</v>
      </c>
      <c r="P52" s="35">
        <f t="shared" si="0"/>
        <v>7</v>
      </c>
      <c r="Q52" s="17">
        <v>75</v>
      </c>
      <c r="R52" s="36">
        <f t="shared" si="1"/>
        <v>9.3333333333333338E-2</v>
      </c>
      <c r="S52" s="18" t="s">
        <v>55</v>
      </c>
    </row>
    <row r="53" spans="1:19" ht="12.75">
      <c r="A53" s="42">
        <v>41</v>
      </c>
      <c r="B53" s="37" t="s">
        <v>143</v>
      </c>
      <c r="C53" s="7" t="s">
        <v>16</v>
      </c>
      <c r="D53" s="12" t="s">
        <v>149</v>
      </c>
      <c r="E53" s="12" t="s">
        <v>107</v>
      </c>
      <c r="F53" s="34">
        <v>7</v>
      </c>
      <c r="G53" s="38">
        <v>1</v>
      </c>
      <c r="H53" s="38">
        <v>0</v>
      </c>
      <c r="I53" s="38">
        <v>1</v>
      </c>
      <c r="J53" s="38">
        <v>0</v>
      </c>
      <c r="K53" s="38">
        <v>0</v>
      </c>
      <c r="L53" s="38">
        <v>4</v>
      </c>
      <c r="M53" s="38">
        <v>1</v>
      </c>
      <c r="N53" s="38">
        <v>0</v>
      </c>
      <c r="O53" s="38">
        <v>0</v>
      </c>
      <c r="P53" s="35">
        <f t="shared" si="0"/>
        <v>7</v>
      </c>
      <c r="Q53" s="17">
        <v>75</v>
      </c>
      <c r="R53" s="36">
        <f t="shared" si="1"/>
        <v>9.3333333333333338E-2</v>
      </c>
      <c r="S53" s="18" t="s">
        <v>55</v>
      </c>
    </row>
    <row r="54" spans="1:19" ht="12.75">
      <c r="A54" s="42">
        <v>42</v>
      </c>
      <c r="B54" s="37" t="s">
        <v>144</v>
      </c>
      <c r="C54" s="7" t="s">
        <v>16</v>
      </c>
      <c r="D54" s="12" t="s">
        <v>149</v>
      </c>
      <c r="E54" s="12" t="s">
        <v>107</v>
      </c>
      <c r="F54" s="34">
        <v>7</v>
      </c>
      <c r="G54" s="38">
        <v>0</v>
      </c>
      <c r="H54" s="38">
        <v>2</v>
      </c>
      <c r="I54" s="38">
        <v>2</v>
      </c>
      <c r="J54" s="38">
        <v>0</v>
      </c>
      <c r="K54" s="38">
        <v>1</v>
      </c>
      <c r="L54" s="38">
        <v>1</v>
      </c>
      <c r="M54" s="38">
        <v>0</v>
      </c>
      <c r="N54" s="38">
        <v>0</v>
      </c>
      <c r="O54" s="38">
        <v>1</v>
      </c>
      <c r="P54" s="35">
        <f t="shared" si="0"/>
        <v>7</v>
      </c>
      <c r="Q54" s="17">
        <v>75</v>
      </c>
      <c r="R54" s="36">
        <f t="shared" si="1"/>
        <v>9.3333333333333338E-2</v>
      </c>
      <c r="S54" s="18" t="s">
        <v>55</v>
      </c>
    </row>
    <row r="55" spans="1:19" ht="12.75">
      <c r="A55" s="42">
        <v>43</v>
      </c>
      <c r="B55" s="6" t="s">
        <v>145</v>
      </c>
      <c r="C55" s="7" t="s">
        <v>16</v>
      </c>
      <c r="D55" s="12" t="s">
        <v>149</v>
      </c>
      <c r="E55" s="12" t="s">
        <v>101</v>
      </c>
      <c r="F55" s="34">
        <v>7</v>
      </c>
      <c r="G55" s="8">
        <v>1</v>
      </c>
      <c r="H55" s="8">
        <v>0</v>
      </c>
      <c r="I55" s="8">
        <v>0</v>
      </c>
      <c r="J55" s="8">
        <v>1</v>
      </c>
      <c r="K55" s="8">
        <v>0.5</v>
      </c>
      <c r="L55" s="8">
        <v>0</v>
      </c>
      <c r="M55" s="8">
        <v>1</v>
      </c>
      <c r="N55" s="8">
        <v>0.5</v>
      </c>
      <c r="O55" s="8">
        <v>2</v>
      </c>
      <c r="P55" s="35">
        <f t="shared" si="0"/>
        <v>6</v>
      </c>
      <c r="Q55" s="17">
        <v>75</v>
      </c>
      <c r="R55" s="36">
        <f t="shared" si="1"/>
        <v>0.08</v>
      </c>
      <c r="S55" s="18" t="s">
        <v>55</v>
      </c>
    </row>
    <row r="56" spans="1:19" ht="12.75">
      <c r="A56" s="42">
        <v>44</v>
      </c>
      <c r="B56" s="37" t="s">
        <v>146</v>
      </c>
      <c r="C56" s="7" t="s">
        <v>16</v>
      </c>
      <c r="D56" s="12" t="s">
        <v>149</v>
      </c>
      <c r="E56" s="7" t="s">
        <v>107</v>
      </c>
      <c r="F56" s="34">
        <v>7</v>
      </c>
      <c r="G56" s="38">
        <v>1</v>
      </c>
      <c r="H56" s="38">
        <v>0</v>
      </c>
      <c r="I56" s="38">
        <v>1</v>
      </c>
      <c r="J56" s="38">
        <v>2</v>
      </c>
      <c r="K56" s="38">
        <v>0</v>
      </c>
      <c r="L56" s="38">
        <v>1</v>
      </c>
      <c r="M56" s="38">
        <v>0</v>
      </c>
      <c r="N56" s="38">
        <v>0</v>
      </c>
      <c r="O56" s="38">
        <v>0</v>
      </c>
      <c r="P56" s="35">
        <f t="shared" si="0"/>
        <v>5</v>
      </c>
      <c r="Q56" s="17">
        <v>75</v>
      </c>
      <c r="R56" s="36">
        <f t="shared" si="1"/>
        <v>6.6666666666666666E-2</v>
      </c>
      <c r="S56" s="18" t="s">
        <v>55</v>
      </c>
    </row>
    <row r="57" spans="1:19" ht="12.75">
      <c r="A57" s="42">
        <v>45</v>
      </c>
      <c r="B57" s="6" t="s">
        <v>147</v>
      </c>
      <c r="C57" s="7" t="s">
        <v>16</v>
      </c>
      <c r="D57" s="12" t="s">
        <v>149</v>
      </c>
      <c r="E57" s="7" t="s">
        <v>107</v>
      </c>
      <c r="F57" s="34">
        <v>7</v>
      </c>
      <c r="G57" s="8">
        <v>0</v>
      </c>
      <c r="H57" s="8">
        <v>0</v>
      </c>
      <c r="I57" s="8">
        <v>0</v>
      </c>
      <c r="J57" s="8">
        <v>2.5</v>
      </c>
      <c r="K57" s="8">
        <v>0.5</v>
      </c>
      <c r="L57" s="8">
        <v>0</v>
      </c>
      <c r="M57" s="8">
        <v>0</v>
      </c>
      <c r="N57" s="8">
        <v>0</v>
      </c>
      <c r="O57" s="8">
        <v>0</v>
      </c>
      <c r="P57" s="35">
        <f t="shared" si="0"/>
        <v>3</v>
      </c>
      <c r="Q57" s="17">
        <v>75</v>
      </c>
      <c r="R57" s="36">
        <f t="shared" si="1"/>
        <v>0.04</v>
      </c>
      <c r="S57" s="18" t="s">
        <v>55</v>
      </c>
    </row>
    <row r="58" spans="1:19" ht="12.75">
      <c r="A58" s="42">
        <v>46</v>
      </c>
      <c r="B58" s="6" t="s">
        <v>148</v>
      </c>
      <c r="C58" s="7" t="s">
        <v>16</v>
      </c>
      <c r="D58" s="12" t="s">
        <v>149</v>
      </c>
      <c r="E58" s="7" t="s">
        <v>101</v>
      </c>
      <c r="F58" s="34">
        <v>7</v>
      </c>
      <c r="G58" s="8">
        <v>1</v>
      </c>
      <c r="H58" s="8">
        <v>0</v>
      </c>
      <c r="I58" s="8">
        <v>0</v>
      </c>
      <c r="J58" s="8">
        <v>1</v>
      </c>
      <c r="K58" s="8">
        <v>0</v>
      </c>
      <c r="L58" s="8">
        <v>1</v>
      </c>
      <c r="M58" s="8">
        <v>0</v>
      </c>
      <c r="N58" s="8">
        <v>0</v>
      </c>
      <c r="O58" s="8">
        <v>0</v>
      </c>
      <c r="P58" s="35">
        <f t="shared" si="0"/>
        <v>3</v>
      </c>
      <c r="Q58" s="17">
        <v>75</v>
      </c>
      <c r="R58" s="36">
        <f t="shared" si="1"/>
        <v>0.04</v>
      </c>
      <c r="S58" s="18" t="s">
        <v>55</v>
      </c>
    </row>
    <row r="60" spans="1:19" ht="12.75">
      <c r="A60" s="30"/>
      <c r="B60" s="10" t="s">
        <v>8</v>
      </c>
      <c r="C60" s="9"/>
      <c r="D60" s="9"/>
      <c r="E60" s="9" t="s">
        <v>187</v>
      </c>
      <c r="F60" s="30"/>
    </row>
    <row r="61" spans="1:19" ht="12.75">
      <c r="A61" s="30"/>
      <c r="B61" s="11" t="s">
        <v>9</v>
      </c>
      <c r="C61" s="62"/>
      <c r="D61" s="3"/>
      <c r="E61" s="3"/>
      <c r="F61" s="30"/>
    </row>
    <row r="62" spans="1:19" ht="12.75">
      <c r="A62" s="30"/>
      <c r="B62" s="5"/>
      <c r="C62" s="5"/>
      <c r="D62" s="5"/>
      <c r="E62" s="9" t="s">
        <v>156</v>
      </c>
      <c r="F62" s="30"/>
    </row>
    <row r="63" spans="1:19" ht="12.75">
      <c r="A63" s="30"/>
      <c r="B63" s="5"/>
      <c r="C63" s="5"/>
      <c r="D63" s="5"/>
      <c r="E63" s="9" t="s">
        <v>172</v>
      </c>
      <c r="F63" s="30"/>
    </row>
    <row r="64" spans="1:19" ht="12.75">
      <c r="A64" s="30"/>
      <c r="B64" s="5"/>
      <c r="C64" s="5"/>
      <c r="D64" s="5"/>
      <c r="E64" s="9" t="s">
        <v>300</v>
      </c>
      <c r="F64" s="30"/>
    </row>
    <row r="65" spans="1:6" ht="12.75">
      <c r="A65" s="30"/>
      <c r="B65" s="5"/>
      <c r="C65" s="5"/>
      <c r="D65" s="5"/>
      <c r="E65" s="9"/>
      <c r="F65" s="30"/>
    </row>
  </sheetData>
  <mergeCells count="8">
    <mergeCell ref="A9:N9"/>
    <mergeCell ref="A10:N10"/>
    <mergeCell ref="A2:Q2"/>
    <mergeCell ref="A4:N4"/>
    <mergeCell ref="A5:N5"/>
    <mergeCell ref="A6:N6"/>
    <mergeCell ref="A7:N7"/>
    <mergeCell ref="A8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S83"/>
  <sheetViews>
    <sheetView tabSelected="1" workbookViewId="0">
      <selection activeCell="A78" sqref="A78:XFD83"/>
    </sheetView>
  </sheetViews>
  <sheetFormatPr defaultRowHeight="12.75"/>
  <cols>
    <col min="1" max="1" width="9.33203125" style="49"/>
    <col min="2" max="2" width="7.6640625" style="53" customWidth="1"/>
    <col min="3" max="3" width="16" style="49" customWidth="1"/>
    <col min="4" max="4" width="24.5" style="49" customWidth="1"/>
    <col min="5" max="5" width="36.1640625" style="49" customWidth="1"/>
    <col min="6" max="18" width="9.33203125" style="49"/>
    <col min="19" max="19" width="12.33203125" style="49" customWidth="1"/>
  </cols>
  <sheetData>
    <row r="2" spans="1:19" ht="15" customHeight="1">
      <c r="A2" s="64" t="s">
        <v>259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9">
      <c r="A3" s="24"/>
      <c r="B3" s="52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9">
      <c r="A4" s="70" t="s">
        <v>260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9">
      <c r="A5" s="70" t="s">
        <v>18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9">
      <c r="A6" s="71" t="s">
        <v>56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9">
      <c r="A7" s="69" t="s">
        <v>57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9">
      <c r="A8" s="69" t="s">
        <v>58</v>
      </c>
      <c r="B8" s="69"/>
      <c r="C8" s="69"/>
      <c r="D8" s="69"/>
      <c r="E8" s="69"/>
      <c r="F8" s="69"/>
      <c r="G8" s="69"/>
      <c r="H8" s="69"/>
      <c r="I8" s="69"/>
      <c r="J8" s="69"/>
      <c r="K8" s="50"/>
      <c r="L8" s="50"/>
      <c r="M8" s="50"/>
      <c r="N8" s="50"/>
    </row>
    <row r="9" spans="1:19" s="28" customFormat="1">
      <c r="A9" s="69" t="s">
        <v>59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51"/>
      <c r="P9" s="51"/>
      <c r="Q9" s="51"/>
      <c r="R9" s="51"/>
      <c r="S9" s="51"/>
    </row>
    <row r="10" spans="1:19" s="28" customFormat="1" ht="13.5" thickBot="1">
      <c r="A10" s="69" t="s">
        <v>60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51"/>
      <c r="P10" s="51"/>
      <c r="Q10" s="51"/>
      <c r="R10" s="51"/>
      <c r="S10" s="51"/>
    </row>
    <row r="11" spans="1:19" s="54" customFormat="1" ht="56.25" customHeight="1" thickBot="1">
      <c r="A11" s="15" t="s">
        <v>0</v>
      </c>
      <c r="B11" s="19" t="s">
        <v>1</v>
      </c>
      <c r="C11" s="20" t="s">
        <v>15</v>
      </c>
      <c r="D11" s="16" t="s">
        <v>2</v>
      </c>
      <c r="E11" s="16" t="s">
        <v>3</v>
      </c>
      <c r="F11" s="21" t="s">
        <v>4</v>
      </c>
      <c r="G11" s="22" t="s">
        <v>10</v>
      </c>
      <c r="H11" s="16" t="s">
        <v>11</v>
      </c>
      <c r="I11" s="16" t="s">
        <v>12</v>
      </c>
      <c r="J11" s="21" t="s">
        <v>13</v>
      </c>
      <c r="K11" s="21" t="s">
        <v>19</v>
      </c>
      <c r="L11" s="21" t="s">
        <v>20</v>
      </c>
      <c r="M11" s="21" t="s">
        <v>21</v>
      </c>
      <c r="N11" s="21" t="s">
        <v>98</v>
      </c>
      <c r="O11" s="21" t="s">
        <v>99</v>
      </c>
      <c r="P11" s="16" t="s">
        <v>5</v>
      </c>
      <c r="Q11" s="16" t="s">
        <v>6</v>
      </c>
      <c r="R11" s="16" t="s">
        <v>7</v>
      </c>
      <c r="S11" s="15" t="s">
        <v>14</v>
      </c>
    </row>
    <row r="12" spans="1:19" s="54" customFormat="1" ht="20.25" customHeight="1">
      <c r="A12" s="14">
        <v>1</v>
      </c>
      <c r="B12" s="55" t="s">
        <v>151</v>
      </c>
      <c r="C12" s="14" t="s">
        <v>16</v>
      </c>
      <c r="D12" s="14" t="s">
        <v>152</v>
      </c>
      <c r="E12" s="14" t="s">
        <v>298</v>
      </c>
      <c r="F12" s="34">
        <v>8</v>
      </c>
      <c r="G12" s="34">
        <v>2</v>
      </c>
      <c r="H12" s="34">
        <v>8</v>
      </c>
      <c r="I12" s="34">
        <v>7</v>
      </c>
      <c r="J12" s="34">
        <v>8</v>
      </c>
      <c r="K12" s="34">
        <v>5</v>
      </c>
      <c r="L12" s="34">
        <v>3</v>
      </c>
      <c r="M12" s="34">
        <v>4</v>
      </c>
      <c r="N12" s="34">
        <v>4</v>
      </c>
      <c r="O12" s="34">
        <v>8</v>
      </c>
      <c r="P12" s="17">
        <f t="shared" ref="P12:P75" si="0">SUM(G12:O12)</f>
        <v>49</v>
      </c>
      <c r="Q12" s="17">
        <v>75</v>
      </c>
      <c r="R12" s="36">
        <f t="shared" ref="R12:R75" si="1">P12/Q12</f>
        <v>0.65333333333333332</v>
      </c>
      <c r="S12" s="18" t="s">
        <v>102</v>
      </c>
    </row>
    <row r="13" spans="1:19" s="54" customFormat="1" ht="20.25" customHeight="1">
      <c r="A13" s="8">
        <v>2</v>
      </c>
      <c r="B13" s="55" t="s">
        <v>153</v>
      </c>
      <c r="C13" s="14" t="s">
        <v>16</v>
      </c>
      <c r="D13" s="14" t="s">
        <v>152</v>
      </c>
      <c r="E13" s="14" t="s">
        <v>298</v>
      </c>
      <c r="F13" s="34">
        <v>8</v>
      </c>
      <c r="G13" s="38">
        <v>1</v>
      </c>
      <c r="H13" s="38">
        <v>8</v>
      </c>
      <c r="I13" s="38">
        <v>6</v>
      </c>
      <c r="J13" s="38">
        <v>8</v>
      </c>
      <c r="K13" s="38">
        <v>5</v>
      </c>
      <c r="L13" s="38">
        <v>3</v>
      </c>
      <c r="M13" s="38">
        <v>4</v>
      </c>
      <c r="N13" s="38">
        <v>4</v>
      </c>
      <c r="O13" s="38">
        <v>5</v>
      </c>
      <c r="P13" s="17">
        <f t="shared" si="0"/>
        <v>44</v>
      </c>
      <c r="Q13" s="17">
        <v>75</v>
      </c>
      <c r="R13" s="36">
        <f t="shared" si="1"/>
        <v>0.58666666666666667</v>
      </c>
      <c r="S13" s="18" t="s">
        <v>102</v>
      </c>
    </row>
    <row r="14" spans="1:19" s="54" customFormat="1" ht="20.25" customHeight="1">
      <c r="A14" s="8">
        <v>3</v>
      </c>
      <c r="B14" s="18" t="s">
        <v>265</v>
      </c>
      <c r="C14" s="14" t="s">
        <v>16</v>
      </c>
      <c r="D14" s="14" t="s">
        <v>149</v>
      </c>
      <c r="E14" s="7" t="s">
        <v>256</v>
      </c>
      <c r="F14" s="34">
        <v>8</v>
      </c>
      <c r="G14" s="8">
        <v>1</v>
      </c>
      <c r="H14" s="8">
        <v>11</v>
      </c>
      <c r="I14" s="8">
        <v>2</v>
      </c>
      <c r="J14" s="8">
        <v>6</v>
      </c>
      <c r="K14" s="8">
        <v>3</v>
      </c>
      <c r="L14" s="8">
        <v>3</v>
      </c>
      <c r="M14" s="8">
        <v>6</v>
      </c>
      <c r="N14" s="8">
        <v>4</v>
      </c>
      <c r="O14" s="40">
        <v>6</v>
      </c>
      <c r="P14" s="17">
        <f t="shared" si="0"/>
        <v>42</v>
      </c>
      <c r="Q14" s="17">
        <v>75</v>
      </c>
      <c r="R14" s="36">
        <f t="shared" si="1"/>
        <v>0.56000000000000005</v>
      </c>
      <c r="S14" s="18" t="s">
        <v>102</v>
      </c>
    </row>
    <row r="15" spans="1:19" s="54" customFormat="1" ht="20.25" customHeight="1">
      <c r="A15" s="8">
        <v>4</v>
      </c>
      <c r="B15" s="57" t="s">
        <v>154</v>
      </c>
      <c r="C15" s="14" t="s">
        <v>16</v>
      </c>
      <c r="D15" s="14" t="s">
        <v>152</v>
      </c>
      <c r="E15" s="14" t="s">
        <v>298</v>
      </c>
      <c r="F15" s="34">
        <v>8</v>
      </c>
      <c r="G15" s="58">
        <v>1</v>
      </c>
      <c r="H15" s="58">
        <v>4</v>
      </c>
      <c r="I15" s="58">
        <v>7</v>
      </c>
      <c r="J15" s="58">
        <v>3</v>
      </c>
      <c r="K15" s="58">
        <v>5</v>
      </c>
      <c r="L15" s="58">
        <v>3</v>
      </c>
      <c r="M15" s="58">
        <v>6</v>
      </c>
      <c r="N15" s="58">
        <v>4</v>
      </c>
      <c r="O15" s="58">
        <v>8</v>
      </c>
      <c r="P15" s="17">
        <f t="shared" si="0"/>
        <v>41</v>
      </c>
      <c r="Q15" s="17">
        <v>75</v>
      </c>
      <c r="R15" s="36">
        <f t="shared" si="1"/>
        <v>0.54666666666666663</v>
      </c>
      <c r="S15" s="18" t="s">
        <v>102</v>
      </c>
    </row>
    <row r="16" spans="1:19" s="54" customFormat="1" ht="20.25" customHeight="1">
      <c r="A16" s="8">
        <v>5</v>
      </c>
      <c r="B16" s="55" t="s">
        <v>155</v>
      </c>
      <c r="C16" s="14" t="s">
        <v>16</v>
      </c>
      <c r="D16" s="14" t="s">
        <v>152</v>
      </c>
      <c r="E16" s="7" t="s">
        <v>256</v>
      </c>
      <c r="F16" s="34">
        <v>8</v>
      </c>
      <c r="G16" s="38">
        <v>1</v>
      </c>
      <c r="H16" s="38">
        <v>2</v>
      </c>
      <c r="I16" s="38">
        <v>4</v>
      </c>
      <c r="J16" s="38">
        <v>6</v>
      </c>
      <c r="K16" s="38">
        <v>5</v>
      </c>
      <c r="L16" s="38">
        <v>6</v>
      </c>
      <c r="M16" s="38">
        <v>2</v>
      </c>
      <c r="N16" s="38">
        <v>9</v>
      </c>
      <c r="O16" s="38">
        <v>5</v>
      </c>
      <c r="P16" s="17">
        <f t="shared" si="0"/>
        <v>40</v>
      </c>
      <c r="Q16" s="17">
        <v>75</v>
      </c>
      <c r="R16" s="36">
        <f t="shared" si="1"/>
        <v>0.53333333333333333</v>
      </c>
      <c r="S16" s="18" t="s">
        <v>102</v>
      </c>
    </row>
    <row r="17" spans="1:19" s="54" customFormat="1" ht="20.25" customHeight="1">
      <c r="A17" s="8">
        <v>6</v>
      </c>
      <c r="B17" s="55" t="s">
        <v>266</v>
      </c>
      <c r="C17" s="14" t="s">
        <v>16</v>
      </c>
      <c r="D17" s="14" t="s">
        <v>152</v>
      </c>
      <c r="E17" s="7" t="s">
        <v>54</v>
      </c>
      <c r="F17" s="34">
        <v>8</v>
      </c>
      <c r="G17" s="38">
        <v>1</v>
      </c>
      <c r="H17" s="38">
        <v>2</v>
      </c>
      <c r="I17" s="38">
        <v>4</v>
      </c>
      <c r="J17" s="38">
        <v>5</v>
      </c>
      <c r="K17" s="38">
        <v>5</v>
      </c>
      <c r="L17" s="38">
        <v>3</v>
      </c>
      <c r="M17" s="38">
        <v>6</v>
      </c>
      <c r="N17" s="38">
        <v>8</v>
      </c>
      <c r="O17" s="38">
        <v>5</v>
      </c>
      <c r="P17" s="17">
        <f t="shared" si="0"/>
        <v>39</v>
      </c>
      <c r="Q17" s="17">
        <v>75</v>
      </c>
      <c r="R17" s="36">
        <f t="shared" si="1"/>
        <v>0.52</v>
      </c>
      <c r="S17" s="18" t="s">
        <v>102</v>
      </c>
    </row>
    <row r="18" spans="1:19" s="54" customFormat="1" ht="20.25" customHeight="1">
      <c r="A18" s="8">
        <v>7</v>
      </c>
      <c r="B18" s="18" t="s">
        <v>267</v>
      </c>
      <c r="C18" s="14" t="s">
        <v>16</v>
      </c>
      <c r="D18" s="14" t="s">
        <v>149</v>
      </c>
      <c r="E18" s="14" t="s">
        <v>298</v>
      </c>
      <c r="F18" s="34">
        <v>8</v>
      </c>
      <c r="G18" s="8">
        <v>1</v>
      </c>
      <c r="H18" s="8">
        <v>10</v>
      </c>
      <c r="I18" s="8">
        <v>8</v>
      </c>
      <c r="J18" s="8">
        <v>5</v>
      </c>
      <c r="K18" s="8">
        <v>3</v>
      </c>
      <c r="L18" s="8">
        <v>3</v>
      </c>
      <c r="M18" s="8">
        <v>3</v>
      </c>
      <c r="N18" s="8">
        <v>5</v>
      </c>
      <c r="O18" s="40">
        <v>0</v>
      </c>
      <c r="P18" s="17">
        <f t="shared" si="0"/>
        <v>38</v>
      </c>
      <c r="Q18" s="17">
        <v>75</v>
      </c>
      <c r="R18" s="36">
        <f t="shared" si="1"/>
        <v>0.50666666666666671</v>
      </c>
      <c r="S18" s="18" t="s">
        <v>102</v>
      </c>
    </row>
    <row r="19" spans="1:19" s="54" customFormat="1" ht="20.25" customHeight="1">
      <c r="A19" s="8">
        <v>8</v>
      </c>
      <c r="B19" s="55" t="s">
        <v>157</v>
      </c>
      <c r="C19" s="14" t="s">
        <v>16</v>
      </c>
      <c r="D19" s="14" t="s">
        <v>152</v>
      </c>
      <c r="E19" s="7" t="s">
        <v>54</v>
      </c>
      <c r="F19" s="34">
        <v>8</v>
      </c>
      <c r="G19" s="38">
        <v>1</v>
      </c>
      <c r="H19" s="38">
        <v>1</v>
      </c>
      <c r="I19" s="38">
        <v>4</v>
      </c>
      <c r="J19" s="38">
        <v>1</v>
      </c>
      <c r="K19" s="38">
        <v>5</v>
      </c>
      <c r="L19" s="38">
        <v>3</v>
      </c>
      <c r="M19" s="38">
        <v>6</v>
      </c>
      <c r="N19" s="38">
        <v>9</v>
      </c>
      <c r="O19" s="38">
        <v>8</v>
      </c>
      <c r="P19" s="17">
        <f t="shared" si="0"/>
        <v>38</v>
      </c>
      <c r="Q19" s="17">
        <v>75</v>
      </c>
      <c r="R19" s="36">
        <f t="shared" si="1"/>
        <v>0.50666666666666671</v>
      </c>
      <c r="S19" s="18" t="s">
        <v>102</v>
      </c>
    </row>
    <row r="20" spans="1:19" s="54" customFormat="1" ht="20.25" customHeight="1">
      <c r="A20" s="8">
        <v>9</v>
      </c>
      <c r="B20" s="55" t="s">
        <v>158</v>
      </c>
      <c r="C20" s="14" t="s">
        <v>16</v>
      </c>
      <c r="D20" s="14" t="s">
        <v>152</v>
      </c>
      <c r="E20" s="14" t="s">
        <v>298</v>
      </c>
      <c r="F20" s="34">
        <v>8</v>
      </c>
      <c r="G20" s="38">
        <v>2</v>
      </c>
      <c r="H20" s="38">
        <v>8</v>
      </c>
      <c r="I20" s="38">
        <v>6</v>
      </c>
      <c r="J20" s="38">
        <v>2</v>
      </c>
      <c r="K20" s="38">
        <v>5</v>
      </c>
      <c r="L20" s="38">
        <v>3</v>
      </c>
      <c r="M20" s="38">
        <v>2</v>
      </c>
      <c r="N20" s="38">
        <v>4</v>
      </c>
      <c r="O20" s="38">
        <v>6</v>
      </c>
      <c r="P20" s="17">
        <f t="shared" si="0"/>
        <v>38</v>
      </c>
      <c r="Q20" s="17">
        <v>75</v>
      </c>
      <c r="R20" s="36">
        <f t="shared" si="1"/>
        <v>0.50666666666666671</v>
      </c>
      <c r="S20" s="18" t="s">
        <v>102</v>
      </c>
    </row>
    <row r="21" spans="1:19" s="54" customFormat="1" ht="20.25" customHeight="1">
      <c r="A21" s="8">
        <v>10</v>
      </c>
      <c r="B21" s="55" t="s">
        <v>159</v>
      </c>
      <c r="C21" s="14" t="s">
        <v>16</v>
      </c>
      <c r="D21" s="14" t="s">
        <v>152</v>
      </c>
      <c r="E21" s="14" t="s">
        <v>298</v>
      </c>
      <c r="F21" s="34">
        <v>8</v>
      </c>
      <c r="G21" s="38">
        <v>1</v>
      </c>
      <c r="H21" s="38">
        <v>4</v>
      </c>
      <c r="I21" s="38">
        <v>8</v>
      </c>
      <c r="J21" s="38">
        <v>4</v>
      </c>
      <c r="K21" s="38">
        <v>2</v>
      </c>
      <c r="L21" s="38">
        <v>5</v>
      </c>
      <c r="M21" s="38">
        <v>6</v>
      </c>
      <c r="N21" s="38">
        <v>3</v>
      </c>
      <c r="O21" s="38">
        <v>5</v>
      </c>
      <c r="P21" s="17">
        <f t="shared" si="0"/>
        <v>38</v>
      </c>
      <c r="Q21" s="17">
        <v>75</v>
      </c>
      <c r="R21" s="36">
        <f t="shared" si="1"/>
        <v>0.50666666666666671</v>
      </c>
      <c r="S21" s="18" t="s">
        <v>102</v>
      </c>
    </row>
    <row r="22" spans="1:19" s="54" customFormat="1" ht="20.25" customHeight="1">
      <c r="A22" s="8">
        <v>11</v>
      </c>
      <c r="B22" s="55" t="s">
        <v>160</v>
      </c>
      <c r="C22" s="14" t="s">
        <v>16</v>
      </c>
      <c r="D22" s="14" t="s">
        <v>152</v>
      </c>
      <c r="E22" s="14" t="s">
        <v>298</v>
      </c>
      <c r="F22" s="34">
        <v>8</v>
      </c>
      <c r="G22" s="38">
        <v>1</v>
      </c>
      <c r="H22" s="38">
        <v>4</v>
      </c>
      <c r="I22" s="38">
        <v>8</v>
      </c>
      <c r="J22" s="38">
        <v>4</v>
      </c>
      <c r="K22" s="38">
        <v>5</v>
      </c>
      <c r="L22" s="38">
        <v>4</v>
      </c>
      <c r="M22" s="38">
        <v>3</v>
      </c>
      <c r="N22" s="38">
        <v>1</v>
      </c>
      <c r="O22" s="38">
        <v>6</v>
      </c>
      <c r="P22" s="17">
        <f t="shared" si="0"/>
        <v>36</v>
      </c>
      <c r="Q22" s="17">
        <v>75</v>
      </c>
      <c r="R22" s="36">
        <f t="shared" si="1"/>
        <v>0.48</v>
      </c>
      <c r="S22" s="18" t="s">
        <v>55</v>
      </c>
    </row>
    <row r="23" spans="1:19" s="54" customFormat="1" ht="20.25" customHeight="1">
      <c r="A23" s="8">
        <v>12</v>
      </c>
      <c r="B23" s="57" t="s">
        <v>161</v>
      </c>
      <c r="C23" s="14" t="s">
        <v>16</v>
      </c>
      <c r="D23" s="14" t="s">
        <v>152</v>
      </c>
      <c r="E23" s="14" t="s">
        <v>298</v>
      </c>
      <c r="F23" s="34">
        <v>8</v>
      </c>
      <c r="G23" s="58">
        <v>1</v>
      </c>
      <c r="H23" s="58">
        <v>8</v>
      </c>
      <c r="I23" s="58">
        <v>8</v>
      </c>
      <c r="J23" s="58">
        <v>6</v>
      </c>
      <c r="K23" s="58">
        <v>5</v>
      </c>
      <c r="L23" s="58">
        <v>0</v>
      </c>
      <c r="M23" s="58">
        <v>3</v>
      </c>
      <c r="N23" s="58">
        <v>0</v>
      </c>
      <c r="O23" s="58">
        <v>5</v>
      </c>
      <c r="P23" s="17">
        <f t="shared" si="0"/>
        <v>36</v>
      </c>
      <c r="Q23" s="17">
        <v>75</v>
      </c>
      <c r="R23" s="36">
        <f t="shared" si="1"/>
        <v>0.48</v>
      </c>
      <c r="S23" s="18" t="s">
        <v>55</v>
      </c>
    </row>
    <row r="24" spans="1:19" s="54" customFormat="1" ht="20.25" customHeight="1">
      <c r="A24" s="8">
        <v>13</v>
      </c>
      <c r="B24" s="57" t="s">
        <v>162</v>
      </c>
      <c r="C24" s="14" t="s">
        <v>16</v>
      </c>
      <c r="D24" s="14" t="s">
        <v>152</v>
      </c>
      <c r="E24" s="14" t="s">
        <v>298</v>
      </c>
      <c r="F24" s="34">
        <v>8</v>
      </c>
      <c r="G24" s="58">
        <v>1</v>
      </c>
      <c r="H24" s="58">
        <v>2</v>
      </c>
      <c r="I24" s="58">
        <v>7</v>
      </c>
      <c r="J24" s="58">
        <v>3</v>
      </c>
      <c r="K24" s="58">
        <v>5</v>
      </c>
      <c r="L24" s="58">
        <v>2</v>
      </c>
      <c r="M24" s="58">
        <v>6</v>
      </c>
      <c r="N24" s="58">
        <v>5</v>
      </c>
      <c r="O24" s="58">
        <v>3</v>
      </c>
      <c r="P24" s="17">
        <f t="shared" si="0"/>
        <v>34</v>
      </c>
      <c r="Q24" s="17">
        <v>75</v>
      </c>
      <c r="R24" s="36">
        <f t="shared" si="1"/>
        <v>0.45333333333333331</v>
      </c>
      <c r="S24" s="18" t="s">
        <v>55</v>
      </c>
    </row>
    <row r="25" spans="1:19" s="54" customFormat="1" ht="20.25" customHeight="1">
      <c r="A25" s="8">
        <v>14</v>
      </c>
      <c r="B25" s="57" t="s">
        <v>163</v>
      </c>
      <c r="C25" s="14" t="s">
        <v>16</v>
      </c>
      <c r="D25" s="14" t="s">
        <v>152</v>
      </c>
      <c r="E25" s="14" t="s">
        <v>298</v>
      </c>
      <c r="F25" s="34">
        <v>8</v>
      </c>
      <c r="G25" s="58">
        <v>1</v>
      </c>
      <c r="H25" s="58">
        <v>2</v>
      </c>
      <c r="I25" s="58">
        <v>7</v>
      </c>
      <c r="J25" s="58">
        <v>3</v>
      </c>
      <c r="K25" s="58">
        <v>5</v>
      </c>
      <c r="L25" s="58">
        <v>2</v>
      </c>
      <c r="M25" s="58">
        <v>6</v>
      </c>
      <c r="N25" s="58">
        <v>5</v>
      </c>
      <c r="O25" s="58">
        <v>3</v>
      </c>
      <c r="P25" s="17">
        <f t="shared" si="0"/>
        <v>34</v>
      </c>
      <c r="Q25" s="17">
        <v>75</v>
      </c>
      <c r="R25" s="36">
        <f t="shared" si="1"/>
        <v>0.45333333333333331</v>
      </c>
      <c r="S25" s="18" t="s">
        <v>55</v>
      </c>
    </row>
    <row r="26" spans="1:19" s="54" customFormat="1" ht="20.25" customHeight="1">
      <c r="A26" s="8">
        <v>15</v>
      </c>
      <c r="B26" s="18" t="s">
        <v>268</v>
      </c>
      <c r="C26" s="14" t="s">
        <v>16</v>
      </c>
      <c r="D26" s="14" t="s">
        <v>149</v>
      </c>
      <c r="E26" s="14" t="s">
        <v>298</v>
      </c>
      <c r="F26" s="34">
        <v>8</v>
      </c>
      <c r="G26" s="8">
        <v>1</v>
      </c>
      <c r="H26" s="8">
        <v>8</v>
      </c>
      <c r="I26" s="8">
        <v>7</v>
      </c>
      <c r="J26" s="8">
        <v>2</v>
      </c>
      <c r="K26" s="8">
        <v>4</v>
      </c>
      <c r="L26" s="8">
        <v>1</v>
      </c>
      <c r="M26" s="8">
        <v>6</v>
      </c>
      <c r="N26" s="8">
        <v>3</v>
      </c>
      <c r="O26" s="40">
        <v>0</v>
      </c>
      <c r="P26" s="17">
        <f t="shared" si="0"/>
        <v>32</v>
      </c>
      <c r="Q26" s="17">
        <v>75</v>
      </c>
      <c r="R26" s="36">
        <f t="shared" si="1"/>
        <v>0.42666666666666669</v>
      </c>
      <c r="S26" s="18" t="s">
        <v>55</v>
      </c>
    </row>
    <row r="27" spans="1:19" s="54" customFormat="1" ht="20.25" customHeight="1">
      <c r="A27" s="8">
        <v>16</v>
      </c>
      <c r="B27" s="18" t="s">
        <v>164</v>
      </c>
      <c r="C27" s="14" t="s">
        <v>16</v>
      </c>
      <c r="D27" s="14" t="s">
        <v>152</v>
      </c>
      <c r="E27" s="7" t="s">
        <v>76</v>
      </c>
      <c r="F27" s="34">
        <v>8</v>
      </c>
      <c r="G27" s="8">
        <v>1</v>
      </c>
      <c r="H27" s="8">
        <v>5</v>
      </c>
      <c r="I27" s="8">
        <v>7</v>
      </c>
      <c r="J27" s="8">
        <v>5</v>
      </c>
      <c r="K27" s="8">
        <v>5</v>
      </c>
      <c r="L27" s="8">
        <v>6</v>
      </c>
      <c r="M27" s="8">
        <v>3</v>
      </c>
      <c r="N27" s="8">
        <v>0</v>
      </c>
      <c r="O27" s="8">
        <v>0</v>
      </c>
      <c r="P27" s="17">
        <f t="shared" si="0"/>
        <v>32</v>
      </c>
      <c r="Q27" s="17">
        <v>75</v>
      </c>
      <c r="R27" s="36">
        <f t="shared" si="1"/>
        <v>0.42666666666666669</v>
      </c>
      <c r="S27" s="18" t="s">
        <v>55</v>
      </c>
    </row>
    <row r="28" spans="1:19" s="54" customFormat="1" ht="20.25" customHeight="1">
      <c r="A28" s="8">
        <v>17</v>
      </c>
      <c r="B28" s="18" t="s">
        <v>269</v>
      </c>
      <c r="C28" s="14" t="s">
        <v>16</v>
      </c>
      <c r="D28" s="14" t="s">
        <v>149</v>
      </c>
      <c r="E28" s="14" t="s">
        <v>298</v>
      </c>
      <c r="F28" s="34">
        <v>8</v>
      </c>
      <c r="G28" s="8">
        <v>1</v>
      </c>
      <c r="H28" s="8">
        <v>7</v>
      </c>
      <c r="I28" s="8">
        <v>7</v>
      </c>
      <c r="J28" s="8">
        <v>1</v>
      </c>
      <c r="K28" s="8">
        <v>3</v>
      </c>
      <c r="L28" s="8">
        <v>2</v>
      </c>
      <c r="M28" s="8">
        <v>6</v>
      </c>
      <c r="N28" s="8">
        <v>3</v>
      </c>
      <c r="O28" s="40">
        <v>1</v>
      </c>
      <c r="P28" s="17">
        <f t="shared" si="0"/>
        <v>31</v>
      </c>
      <c r="Q28" s="17">
        <v>75</v>
      </c>
      <c r="R28" s="36">
        <f t="shared" si="1"/>
        <v>0.41333333333333333</v>
      </c>
      <c r="S28" s="18" t="s">
        <v>55</v>
      </c>
    </row>
    <row r="29" spans="1:19" s="54" customFormat="1" ht="20.25" customHeight="1">
      <c r="A29" s="8">
        <v>18</v>
      </c>
      <c r="B29" s="18" t="s">
        <v>270</v>
      </c>
      <c r="C29" s="14" t="s">
        <v>16</v>
      </c>
      <c r="D29" s="14" t="s">
        <v>149</v>
      </c>
      <c r="E29" s="7" t="s">
        <v>256</v>
      </c>
      <c r="F29" s="34">
        <v>8</v>
      </c>
      <c r="G29" s="8">
        <v>0</v>
      </c>
      <c r="H29" s="8">
        <v>7</v>
      </c>
      <c r="I29" s="8">
        <v>2</v>
      </c>
      <c r="J29" s="8">
        <v>2</v>
      </c>
      <c r="K29" s="8">
        <v>3</v>
      </c>
      <c r="L29" s="8">
        <v>3</v>
      </c>
      <c r="M29" s="8">
        <v>6</v>
      </c>
      <c r="N29" s="8">
        <v>6</v>
      </c>
      <c r="O29" s="40">
        <v>1</v>
      </c>
      <c r="P29" s="17">
        <f t="shared" si="0"/>
        <v>30</v>
      </c>
      <c r="Q29" s="17">
        <v>75</v>
      </c>
      <c r="R29" s="36">
        <f t="shared" si="1"/>
        <v>0.4</v>
      </c>
      <c r="S29" s="18" t="s">
        <v>55</v>
      </c>
    </row>
    <row r="30" spans="1:19" s="54" customFormat="1" ht="20.25" customHeight="1">
      <c r="A30" s="8">
        <v>19</v>
      </c>
      <c r="B30" s="18" t="s">
        <v>271</v>
      </c>
      <c r="C30" s="14" t="s">
        <v>16</v>
      </c>
      <c r="D30" s="14" t="s">
        <v>149</v>
      </c>
      <c r="E30" s="14" t="s">
        <v>298</v>
      </c>
      <c r="F30" s="34">
        <v>8</v>
      </c>
      <c r="G30" s="8">
        <v>0</v>
      </c>
      <c r="H30" s="8">
        <v>3</v>
      </c>
      <c r="I30" s="8">
        <v>5</v>
      </c>
      <c r="J30" s="8">
        <v>3</v>
      </c>
      <c r="K30" s="8">
        <v>3</v>
      </c>
      <c r="L30" s="8">
        <v>1</v>
      </c>
      <c r="M30" s="8">
        <v>6</v>
      </c>
      <c r="N30" s="8">
        <v>5</v>
      </c>
      <c r="O30" s="40">
        <v>3</v>
      </c>
      <c r="P30" s="17">
        <f t="shared" si="0"/>
        <v>29</v>
      </c>
      <c r="Q30" s="17">
        <v>75</v>
      </c>
      <c r="R30" s="36">
        <f t="shared" si="1"/>
        <v>0.38666666666666666</v>
      </c>
      <c r="S30" s="18" t="s">
        <v>55</v>
      </c>
    </row>
    <row r="31" spans="1:19" s="54" customFormat="1" ht="20.25" customHeight="1">
      <c r="A31" s="8">
        <v>20</v>
      </c>
      <c r="B31" s="18" t="s">
        <v>165</v>
      </c>
      <c r="C31" s="14" t="s">
        <v>16</v>
      </c>
      <c r="D31" s="14" t="s">
        <v>152</v>
      </c>
      <c r="E31" s="14" t="s">
        <v>298</v>
      </c>
      <c r="F31" s="34">
        <v>8</v>
      </c>
      <c r="G31" s="8">
        <v>1</v>
      </c>
      <c r="H31" s="8">
        <v>3</v>
      </c>
      <c r="I31" s="8">
        <v>6</v>
      </c>
      <c r="J31" s="8">
        <v>5</v>
      </c>
      <c r="K31" s="8">
        <v>5</v>
      </c>
      <c r="L31" s="8">
        <v>4</v>
      </c>
      <c r="M31" s="8">
        <v>1</v>
      </c>
      <c r="N31" s="8">
        <v>1</v>
      </c>
      <c r="O31" s="8">
        <v>3</v>
      </c>
      <c r="P31" s="17">
        <f t="shared" si="0"/>
        <v>29</v>
      </c>
      <c r="Q31" s="17">
        <v>75</v>
      </c>
      <c r="R31" s="36">
        <f t="shared" si="1"/>
        <v>0.38666666666666666</v>
      </c>
      <c r="S31" s="18" t="s">
        <v>55</v>
      </c>
    </row>
    <row r="32" spans="1:19" s="54" customFormat="1" ht="20.25" customHeight="1">
      <c r="A32" s="8">
        <v>21</v>
      </c>
      <c r="B32" s="18" t="s">
        <v>166</v>
      </c>
      <c r="C32" s="14" t="s">
        <v>16</v>
      </c>
      <c r="D32" s="14" t="s">
        <v>152</v>
      </c>
      <c r="E32" s="7" t="s">
        <v>54</v>
      </c>
      <c r="F32" s="34">
        <v>8</v>
      </c>
      <c r="G32" s="8">
        <v>1</v>
      </c>
      <c r="H32" s="8">
        <v>1</v>
      </c>
      <c r="I32" s="8">
        <v>5</v>
      </c>
      <c r="J32" s="8">
        <v>6</v>
      </c>
      <c r="K32" s="8">
        <v>5</v>
      </c>
      <c r="L32" s="8">
        <v>2</v>
      </c>
      <c r="M32" s="8">
        <v>2</v>
      </c>
      <c r="N32" s="8">
        <v>3</v>
      </c>
      <c r="O32" s="8">
        <v>3.5</v>
      </c>
      <c r="P32" s="17">
        <f t="shared" si="0"/>
        <v>28.5</v>
      </c>
      <c r="Q32" s="17">
        <v>75</v>
      </c>
      <c r="R32" s="36">
        <f t="shared" si="1"/>
        <v>0.38</v>
      </c>
      <c r="S32" s="18" t="s">
        <v>55</v>
      </c>
    </row>
    <row r="33" spans="1:19" s="54" customFormat="1" ht="20.25" customHeight="1">
      <c r="A33" s="8">
        <v>22</v>
      </c>
      <c r="B33" s="18" t="s">
        <v>272</v>
      </c>
      <c r="C33" s="14" t="s">
        <v>16</v>
      </c>
      <c r="D33" s="14" t="s">
        <v>149</v>
      </c>
      <c r="E33" s="7" t="s">
        <v>256</v>
      </c>
      <c r="F33" s="34">
        <v>8</v>
      </c>
      <c r="G33" s="8">
        <v>1</v>
      </c>
      <c r="H33" s="8">
        <v>3</v>
      </c>
      <c r="I33" s="8">
        <v>1</v>
      </c>
      <c r="J33" s="8">
        <v>5</v>
      </c>
      <c r="K33" s="8">
        <v>3</v>
      </c>
      <c r="L33" s="8">
        <v>3</v>
      </c>
      <c r="M33" s="8">
        <v>7</v>
      </c>
      <c r="N33" s="8">
        <v>3</v>
      </c>
      <c r="O33" s="40">
        <v>2</v>
      </c>
      <c r="P33" s="17">
        <f t="shared" si="0"/>
        <v>28</v>
      </c>
      <c r="Q33" s="17">
        <v>75</v>
      </c>
      <c r="R33" s="36">
        <f t="shared" si="1"/>
        <v>0.37333333333333335</v>
      </c>
      <c r="S33" s="18" t="s">
        <v>55</v>
      </c>
    </row>
    <row r="34" spans="1:19" s="54" customFormat="1" ht="20.25" customHeight="1">
      <c r="A34" s="8">
        <v>23</v>
      </c>
      <c r="B34" s="18" t="s">
        <v>273</v>
      </c>
      <c r="C34" s="14" t="s">
        <v>16</v>
      </c>
      <c r="D34" s="14" t="s">
        <v>149</v>
      </c>
      <c r="E34" s="14" t="s">
        <v>298</v>
      </c>
      <c r="F34" s="34">
        <v>8</v>
      </c>
      <c r="G34" s="8">
        <v>0</v>
      </c>
      <c r="H34" s="8">
        <v>6</v>
      </c>
      <c r="I34" s="8">
        <v>3</v>
      </c>
      <c r="J34" s="8">
        <v>5</v>
      </c>
      <c r="K34" s="8">
        <v>3</v>
      </c>
      <c r="L34" s="8">
        <v>3</v>
      </c>
      <c r="M34" s="8">
        <v>3</v>
      </c>
      <c r="N34" s="8">
        <v>3</v>
      </c>
      <c r="O34" s="40">
        <v>0</v>
      </c>
      <c r="P34" s="17">
        <f t="shared" si="0"/>
        <v>26</v>
      </c>
      <c r="Q34" s="17">
        <v>75</v>
      </c>
      <c r="R34" s="36">
        <f t="shared" si="1"/>
        <v>0.34666666666666668</v>
      </c>
      <c r="S34" s="18" t="s">
        <v>55</v>
      </c>
    </row>
    <row r="35" spans="1:19" s="54" customFormat="1" ht="20.25" customHeight="1">
      <c r="A35" s="8">
        <v>24</v>
      </c>
      <c r="B35" s="18" t="s">
        <v>274</v>
      </c>
      <c r="C35" s="14" t="s">
        <v>16</v>
      </c>
      <c r="D35" s="14" t="s">
        <v>149</v>
      </c>
      <c r="E35" s="14" t="s">
        <v>298</v>
      </c>
      <c r="F35" s="34">
        <v>8</v>
      </c>
      <c r="G35" s="38">
        <v>1</v>
      </c>
      <c r="H35" s="38">
        <v>4</v>
      </c>
      <c r="I35" s="38">
        <v>7</v>
      </c>
      <c r="J35" s="38">
        <v>2</v>
      </c>
      <c r="K35" s="38">
        <v>2</v>
      </c>
      <c r="L35" s="38">
        <v>1</v>
      </c>
      <c r="M35" s="38">
        <v>6</v>
      </c>
      <c r="N35" s="38">
        <v>3</v>
      </c>
      <c r="O35" s="38">
        <v>0</v>
      </c>
      <c r="P35" s="17">
        <f t="shared" si="0"/>
        <v>26</v>
      </c>
      <c r="Q35" s="17">
        <v>75</v>
      </c>
      <c r="R35" s="36">
        <f t="shared" si="1"/>
        <v>0.34666666666666668</v>
      </c>
      <c r="S35" s="18" t="s">
        <v>55</v>
      </c>
    </row>
    <row r="36" spans="1:19" s="54" customFormat="1" ht="20.25" customHeight="1">
      <c r="A36" s="8">
        <v>25</v>
      </c>
      <c r="B36" s="18" t="s">
        <v>275</v>
      </c>
      <c r="C36" s="14" t="s">
        <v>16</v>
      </c>
      <c r="D36" s="14" t="s">
        <v>149</v>
      </c>
      <c r="E36" s="14" t="s">
        <v>298</v>
      </c>
      <c r="F36" s="34">
        <v>8</v>
      </c>
      <c r="G36" s="8">
        <v>1</v>
      </c>
      <c r="H36" s="8">
        <v>2</v>
      </c>
      <c r="I36" s="8">
        <v>7</v>
      </c>
      <c r="J36" s="8">
        <v>4</v>
      </c>
      <c r="K36" s="8">
        <v>4</v>
      </c>
      <c r="L36" s="8">
        <v>0</v>
      </c>
      <c r="M36" s="8">
        <v>0</v>
      </c>
      <c r="N36" s="8">
        <v>5</v>
      </c>
      <c r="O36" s="40">
        <v>2</v>
      </c>
      <c r="P36" s="17">
        <f t="shared" si="0"/>
        <v>25</v>
      </c>
      <c r="Q36" s="17">
        <v>75</v>
      </c>
      <c r="R36" s="36">
        <f t="shared" si="1"/>
        <v>0.33333333333333331</v>
      </c>
      <c r="S36" s="18" t="s">
        <v>55</v>
      </c>
    </row>
    <row r="37" spans="1:19" s="54" customFormat="1" ht="20.25" customHeight="1">
      <c r="A37" s="8">
        <v>26</v>
      </c>
      <c r="B37" s="18" t="s">
        <v>276</v>
      </c>
      <c r="C37" s="14" t="s">
        <v>16</v>
      </c>
      <c r="D37" s="14" t="s">
        <v>149</v>
      </c>
      <c r="E37" s="14" t="s">
        <v>298</v>
      </c>
      <c r="F37" s="34">
        <v>8</v>
      </c>
      <c r="G37" s="38">
        <v>1</v>
      </c>
      <c r="H37" s="38">
        <v>3</v>
      </c>
      <c r="I37" s="38">
        <v>5</v>
      </c>
      <c r="J37" s="38">
        <v>3</v>
      </c>
      <c r="K37" s="38">
        <v>3</v>
      </c>
      <c r="L37" s="38">
        <v>6</v>
      </c>
      <c r="M37" s="38">
        <v>4</v>
      </c>
      <c r="N37" s="38">
        <v>0</v>
      </c>
      <c r="O37" s="38">
        <v>0</v>
      </c>
      <c r="P37" s="17">
        <f t="shared" si="0"/>
        <v>25</v>
      </c>
      <c r="Q37" s="17">
        <v>75</v>
      </c>
      <c r="R37" s="36">
        <f t="shared" si="1"/>
        <v>0.33333333333333331</v>
      </c>
      <c r="S37" s="18" t="s">
        <v>55</v>
      </c>
    </row>
    <row r="38" spans="1:19" s="54" customFormat="1" ht="20.25" customHeight="1">
      <c r="A38" s="8">
        <v>27</v>
      </c>
      <c r="B38" s="18" t="s">
        <v>277</v>
      </c>
      <c r="C38" s="14" t="s">
        <v>16</v>
      </c>
      <c r="D38" s="14" t="s">
        <v>149</v>
      </c>
      <c r="E38" s="14" t="s">
        <v>298</v>
      </c>
      <c r="F38" s="34">
        <v>8</v>
      </c>
      <c r="G38" s="8">
        <v>1</v>
      </c>
      <c r="H38" s="8">
        <v>2</v>
      </c>
      <c r="I38" s="8">
        <v>6</v>
      </c>
      <c r="J38" s="8">
        <v>2</v>
      </c>
      <c r="K38" s="8">
        <v>3</v>
      </c>
      <c r="L38" s="8">
        <v>1</v>
      </c>
      <c r="M38" s="8">
        <v>4</v>
      </c>
      <c r="N38" s="8">
        <v>4</v>
      </c>
      <c r="O38" s="40">
        <v>1</v>
      </c>
      <c r="P38" s="17">
        <f t="shared" si="0"/>
        <v>24</v>
      </c>
      <c r="Q38" s="17">
        <v>75</v>
      </c>
      <c r="R38" s="36">
        <f t="shared" si="1"/>
        <v>0.32</v>
      </c>
      <c r="S38" s="18" t="s">
        <v>55</v>
      </c>
    </row>
    <row r="39" spans="1:19" s="54" customFormat="1" ht="20.25" customHeight="1">
      <c r="A39" s="8">
        <v>28</v>
      </c>
      <c r="B39" s="18" t="s">
        <v>278</v>
      </c>
      <c r="C39" s="14" t="s">
        <v>16</v>
      </c>
      <c r="D39" s="14" t="s">
        <v>149</v>
      </c>
      <c r="E39" s="7" t="s">
        <v>256</v>
      </c>
      <c r="F39" s="34">
        <v>8</v>
      </c>
      <c r="G39" s="59">
        <v>2</v>
      </c>
      <c r="H39" s="59">
        <v>2</v>
      </c>
      <c r="I39" s="59">
        <v>1</v>
      </c>
      <c r="J39" s="59">
        <v>3</v>
      </c>
      <c r="K39" s="59">
        <v>3</v>
      </c>
      <c r="L39" s="59">
        <v>3</v>
      </c>
      <c r="M39" s="59">
        <v>3</v>
      </c>
      <c r="N39" s="59">
        <v>5</v>
      </c>
      <c r="O39" s="59">
        <v>0</v>
      </c>
      <c r="P39" s="17">
        <f t="shared" si="0"/>
        <v>22</v>
      </c>
      <c r="Q39" s="17">
        <v>75</v>
      </c>
      <c r="R39" s="36">
        <f t="shared" si="1"/>
        <v>0.29333333333333333</v>
      </c>
      <c r="S39" s="18" t="s">
        <v>55</v>
      </c>
    </row>
    <row r="40" spans="1:19" s="54" customFormat="1" ht="20.25" customHeight="1">
      <c r="A40" s="8">
        <v>29</v>
      </c>
      <c r="B40" s="18" t="s">
        <v>279</v>
      </c>
      <c r="C40" s="14" t="s">
        <v>16</v>
      </c>
      <c r="D40" s="14" t="s">
        <v>149</v>
      </c>
      <c r="E40" s="7" t="s">
        <v>76</v>
      </c>
      <c r="F40" s="34">
        <v>8</v>
      </c>
      <c r="G40" s="38">
        <v>1</v>
      </c>
      <c r="H40" s="38">
        <v>7</v>
      </c>
      <c r="I40" s="38">
        <v>4</v>
      </c>
      <c r="J40" s="38">
        <v>5</v>
      </c>
      <c r="K40" s="38">
        <v>0</v>
      </c>
      <c r="L40" s="38">
        <v>1</v>
      </c>
      <c r="M40" s="38">
        <v>2</v>
      </c>
      <c r="N40" s="38">
        <v>2</v>
      </c>
      <c r="O40" s="38">
        <v>0</v>
      </c>
      <c r="P40" s="17">
        <f t="shared" si="0"/>
        <v>22</v>
      </c>
      <c r="Q40" s="17">
        <v>75</v>
      </c>
      <c r="R40" s="36">
        <f t="shared" si="1"/>
        <v>0.29333333333333333</v>
      </c>
      <c r="S40" s="18" t="s">
        <v>55</v>
      </c>
    </row>
    <row r="41" spans="1:19" s="54" customFormat="1" ht="20.25" customHeight="1">
      <c r="A41" s="8">
        <v>30</v>
      </c>
      <c r="B41" s="18" t="s">
        <v>167</v>
      </c>
      <c r="C41" s="14" t="s">
        <v>16</v>
      </c>
      <c r="D41" s="14" t="s">
        <v>152</v>
      </c>
      <c r="E41" s="7" t="s">
        <v>76</v>
      </c>
      <c r="F41" s="34">
        <v>8</v>
      </c>
      <c r="G41" s="8">
        <v>1</v>
      </c>
      <c r="H41" s="8">
        <v>1</v>
      </c>
      <c r="I41" s="8">
        <v>6</v>
      </c>
      <c r="J41" s="8">
        <v>3</v>
      </c>
      <c r="K41" s="8">
        <v>0</v>
      </c>
      <c r="L41" s="8">
        <v>1</v>
      </c>
      <c r="M41" s="8">
        <v>0</v>
      </c>
      <c r="N41" s="8">
        <v>9</v>
      </c>
      <c r="O41" s="8">
        <v>1</v>
      </c>
      <c r="P41" s="17">
        <f t="shared" si="0"/>
        <v>22</v>
      </c>
      <c r="Q41" s="17">
        <v>75</v>
      </c>
      <c r="R41" s="36">
        <f t="shared" si="1"/>
        <v>0.29333333333333333</v>
      </c>
      <c r="S41" s="18" t="s">
        <v>55</v>
      </c>
    </row>
    <row r="42" spans="1:19" s="54" customFormat="1" ht="20.25" customHeight="1">
      <c r="A42" s="8">
        <v>31</v>
      </c>
      <c r="B42" s="18" t="s">
        <v>280</v>
      </c>
      <c r="C42" s="14" t="s">
        <v>16</v>
      </c>
      <c r="D42" s="14" t="s">
        <v>149</v>
      </c>
      <c r="E42" s="7" t="s">
        <v>256</v>
      </c>
      <c r="F42" s="34">
        <v>8</v>
      </c>
      <c r="G42" s="8">
        <v>1</v>
      </c>
      <c r="H42" s="8">
        <v>3</v>
      </c>
      <c r="I42" s="8">
        <v>1</v>
      </c>
      <c r="J42" s="8">
        <v>3</v>
      </c>
      <c r="K42" s="8">
        <v>3</v>
      </c>
      <c r="L42" s="8">
        <v>3</v>
      </c>
      <c r="M42" s="8">
        <v>7</v>
      </c>
      <c r="N42" s="8">
        <v>0</v>
      </c>
      <c r="O42" s="8">
        <v>0</v>
      </c>
      <c r="P42" s="17">
        <f t="shared" si="0"/>
        <v>21</v>
      </c>
      <c r="Q42" s="17">
        <v>75</v>
      </c>
      <c r="R42" s="36">
        <f t="shared" si="1"/>
        <v>0.28000000000000003</v>
      </c>
      <c r="S42" s="18" t="s">
        <v>55</v>
      </c>
    </row>
    <row r="43" spans="1:19" s="54" customFormat="1" ht="20.25" customHeight="1">
      <c r="A43" s="8">
        <v>32</v>
      </c>
      <c r="B43" s="18" t="s">
        <v>281</v>
      </c>
      <c r="C43" s="14" t="s">
        <v>16</v>
      </c>
      <c r="D43" s="14" t="s">
        <v>149</v>
      </c>
      <c r="E43" s="7" t="s">
        <v>256</v>
      </c>
      <c r="F43" s="34">
        <v>8</v>
      </c>
      <c r="G43" s="14">
        <v>3</v>
      </c>
      <c r="H43" s="14">
        <v>1</v>
      </c>
      <c r="I43" s="14">
        <v>1</v>
      </c>
      <c r="J43" s="14">
        <v>3</v>
      </c>
      <c r="K43" s="14">
        <v>3</v>
      </c>
      <c r="L43" s="14">
        <v>3</v>
      </c>
      <c r="M43" s="14">
        <v>2</v>
      </c>
      <c r="N43" s="14">
        <v>5</v>
      </c>
      <c r="O43" s="43">
        <v>0</v>
      </c>
      <c r="P43" s="17">
        <f t="shared" si="0"/>
        <v>21</v>
      </c>
      <c r="Q43" s="17">
        <v>75</v>
      </c>
      <c r="R43" s="36">
        <f t="shared" si="1"/>
        <v>0.28000000000000003</v>
      </c>
      <c r="S43" s="18" t="s">
        <v>55</v>
      </c>
    </row>
    <row r="44" spans="1:19" s="54" customFormat="1" ht="20.25" customHeight="1">
      <c r="A44" s="8">
        <v>33</v>
      </c>
      <c r="B44" s="39" t="s">
        <v>168</v>
      </c>
      <c r="C44" s="14" t="s">
        <v>16</v>
      </c>
      <c r="D44" s="14" t="s">
        <v>152</v>
      </c>
      <c r="E44" s="7" t="s">
        <v>76</v>
      </c>
      <c r="F44" s="34">
        <v>8</v>
      </c>
      <c r="G44" s="8">
        <v>1</v>
      </c>
      <c r="H44" s="8">
        <v>0</v>
      </c>
      <c r="I44" s="8">
        <v>6</v>
      </c>
      <c r="J44" s="8">
        <v>3</v>
      </c>
      <c r="K44" s="8">
        <v>0</v>
      </c>
      <c r="L44" s="8">
        <v>1</v>
      </c>
      <c r="M44" s="8">
        <v>0</v>
      </c>
      <c r="N44" s="8">
        <v>9</v>
      </c>
      <c r="O44" s="8">
        <v>1</v>
      </c>
      <c r="P44" s="17">
        <f t="shared" si="0"/>
        <v>21</v>
      </c>
      <c r="Q44" s="17">
        <v>75</v>
      </c>
      <c r="R44" s="36">
        <f t="shared" si="1"/>
        <v>0.28000000000000003</v>
      </c>
      <c r="S44" s="18" t="s">
        <v>55</v>
      </c>
    </row>
    <row r="45" spans="1:19" s="54" customFormat="1" ht="20.25" customHeight="1">
      <c r="A45" s="8">
        <v>34</v>
      </c>
      <c r="B45" s="39" t="s">
        <v>282</v>
      </c>
      <c r="C45" s="14" t="s">
        <v>16</v>
      </c>
      <c r="D45" s="14" t="s">
        <v>149</v>
      </c>
      <c r="E45" s="14" t="s">
        <v>298</v>
      </c>
      <c r="F45" s="34">
        <v>8</v>
      </c>
      <c r="G45" s="8">
        <v>0</v>
      </c>
      <c r="H45" s="8">
        <v>1</v>
      </c>
      <c r="I45" s="8">
        <v>1</v>
      </c>
      <c r="J45" s="8">
        <v>4</v>
      </c>
      <c r="K45" s="8">
        <v>3</v>
      </c>
      <c r="L45" s="8">
        <v>3</v>
      </c>
      <c r="M45" s="8">
        <v>3</v>
      </c>
      <c r="N45" s="8">
        <v>5</v>
      </c>
      <c r="O45" s="40">
        <v>0</v>
      </c>
      <c r="P45" s="17">
        <f t="shared" si="0"/>
        <v>20</v>
      </c>
      <c r="Q45" s="17">
        <v>75</v>
      </c>
      <c r="R45" s="36">
        <f t="shared" si="1"/>
        <v>0.26666666666666666</v>
      </c>
      <c r="S45" s="18" t="s">
        <v>55</v>
      </c>
    </row>
    <row r="46" spans="1:19" s="54" customFormat="1" ht="20.25" customHeight="1">
      <c r="A46" s="8">
        <v>35</v>
      </c>
      <c r="B46" s="39" t="s">
        <v>283</v>
      </c>
      <c r="C46" s="14" t="s">
        <v>16</v>
      </c>
      <c r="D46" s="14" t="s">
        <v>149</v>
      </c>
      <c r="E46" s="7" t="s">
        <v>76</v>
      </c>
      <c r="F46" s="34">
        <v>8</v>
      </c>
      <c r="G46" s="38">
        <v>1</v>
      </c>
      <c r="H46" s="38">
        <v>7</v>
      </c>
      <c r="I46" s="38">
        <v>4</v>
      </c>
      <c r="J46" s="38">
        <v>3</v>
      </c>
      <c r="K46" s="38">
        <v>0</v>
      </c>
      <c r="L46" s="38">
        <v>1</v>
      </c>
      <c r="M46" s="38">
        <v>2</v>
      </c>
      <c r="N46" s="38">
        <v>2</v>
      </c>
      <c r="O46" s="38">
        <v>0</v>
      </c>
      <c r="P46" s="17">
        <f t="shared" si="0"/>
        <v>20</v>
      </c>
      <c r="Q46" s="17">
        <v>75</v>
      </c>
      <c r="R46" s="36">
        <f t="shared" si="1"/>
        <v>0.26666666666666666</v>
      </c>
      <c r="S46" s="18" t="s">
        <v>55</v>
      </c>
    </row>
    <row r="47" spans="1:19" s="54" customFormat="1" ht="20.25" customHeight="1">
      <c r="A47" s="8">
        <v>36</v>
      </c>
      <c r="B47" s="39" t="s">
        <v>169</v>
      </c>
      <c r="C47" s="14" t="s">
        <v>16</v>
      </c>
      <c r="D47" s="14" t="s">
        <v>152</v>
      </c>
      <c r="E47" s="7" t="s">
        <v>54</v>
      </c>
      <c r="F47" s="34">
        <v>8</v>
      </c>
      <c r="G47" s="8">
        <v>1</v>
      </c>
      <c r="H47" s="8">
        <v>1</v>
      </c>
      <c r="I47" s="8">
        <v>7</v>
      </c>
      <c r="J47" s="8">
        <v>1</v>
      </c>
      <c r="K47" s="8">
        <v>5</v>
      </c>
      <c r="L47" s="8">
        <v>0</v>
      </c>
      <c r="M47" s="8">
        <v>4</v>
      </c>
      <c r="N47" s="8">
        <v>0</v>
      </c>
      <c r="O47" s="8">
        <v>1</v>
      </c>
      <c r="P47" s="17">
        <f t="shared" si="0"/>
        <v>20</v>
      </c>
      <c r="Q47" s="17">
        <v>75</v>
      </c>
      <c r="R47" s="36">
        <f t="shared" si="1"/>
        <v>0.26666666666666666</v>
      </c>
      <c r="S47" s="18" t="s">
        <v>55</v>
      </c>
    </row>
    <row r="48" spans="1:19" s="54" customFormat="1" ht="20.25" customHeight="1">
      <c r="A48" s="8">
        <v>37</v>
      </c>
      <c r="B48" s="39" t="s">
        <v>170</v>
      </c>
      <c r="C48" s="14" t="s">
        <v>16</v>
      </c>
      <c r="D48" s="14" t="s">
        <v>152</v>
      </c>
      <c r="E48" s="7" t="s">
        <v>54</v>
      </c>
      <c r="F48" s="34">
        <v>8</v>
      </c>
      <c r="G48" s="8">
        <v>1</v>
      </c>
      <c r="H48" s="8">
        <v>3</v>
      </c>
      <c r="I48" s="8">
        <v>1</v>
      </c>
      <c r="J48" s="8">
        <v>3</v>
      </c>
      <c r="K48" s="8">
        <v>4</v>
      </c>
      <c r="L48" s="8">
        <v>0</v>
      </c>
      <c r="M48" s="8">
        <v>5</v>
      </c>
      <c r="N48" s="8">
        <v>0</v>
      </c>
      <c r="O48" s="8">
        <v>2.5</v>
      </c>
      <c r="P48" s="17">
        <f t="shared" si="0"/>
        <v>19.5</v>
      </c>
      <c r="Q48" s="17">
        <v>75</v>
      </c>
      <c r="R48" s="36">
        <f t="shared" si="1"/>
        <v>0.26</v>
      </c>
      <c r="S48" s="18" t="s">
        <v>55</v>
      </c>
    </row>
    <row r="49" spans="1:19" s="54" customFormat="1" ht="20.25" customHeight="1">
      <c r="A49" s="8">
        <v>38</v>
      </c>
      <c r="B49" s="39" t="s">
        <v>171</v>
      </c>
      <c r="C49" s="14" t="s">
        <v>16</v>
      </c>
      <c r="D49" s="14" t="s">
        <v>152</v>
      </c>
      <c r="E49" s="7" t="s">
        <v>54</v>
      </c>
      <c r="F49" s="34">
        <v>8</v>
      </c>
      <c r="G49" s="8">
        <v>1</v>
      </c>
      <c r="H49" s="8">
        <v>1</v>
      </c>
      <c r="I49" s="8">
        <v>0</v>
      </c>
      <c r="J49" s="8">
        <v>2</v>
      </c>
      <c r="K49" s="8">
        <v>5</v>
      </c>
      <c r="L49" s="8">
        <v>0</v>
      </c>
      <c r="M49" s="8">
        <v>3</v>
      </c>
      <c r="N49" s="8">
        <v>1</v>
      </c>
      <c r="O49" s="8">
        <v>5</v>
      </c>
      <c r="P49" s="17">
        <f t="shared" si="0"/>
        <v>18</v>
      </c>
      <c r="Q49" s="17">
        <v>75</v>
      </c>
      <c r="R49" s="36">
        <f t="shared" si="1"/>
        <v>0.24</v>
      </c>
      <c r="S49" s="18" t="s">
        <v>55</v>
      </c>
    </row>
    <row r="50" spans="1:19" s="54" customFormat="1" ht="20.25" customHeight="1">
      <c r="A50" s="8">
        <v>39</v>
      </c>
      <c r="B50" s="39" t="s">
        <v>284</v>
      </c>
      <c r="C50" s="14" t="s">
        <v>16</v>
      </c>
      <c r="D50" s="14" t="s">
        <v>149</v>
      </c>
      <c r="E50" s="58" t="s">
        <v>299</v>
      </c>
      <c r="F50" s="34">
        <v>8</v>
      </c>
      <c r="G50" s="8">
        <v>0</v>
      </c>
      <c r="H50" s="8">
        <v>0</v>
      </c>
      <c r="I50" s="8">
        <v>1</v>
      </c>
      <c r="J50" s="8">
        <v>3</v>
      </c>
      <c r="K50" s="8">
        <v>3</v>
      </c>
      <c r="L50" s="8">
        <v>1</v>
      </c>
      <c r="M50" s="8">
        <v>5</v>
      </c>
      <c r="N50" s="8">
        <v>3</v>
      </c>
      <c r="O50" s="40">
        <v>0</v>
      </c>
      <c r="P50" s="17">
        <f t="shared" si="0"/>
        <v>16</v>
      </c>
      <c r="Q50" s="17">
        <v>75</v>
      </c>
      <c r="R50" s="36">
        <f t="shared" si="1"/>
        <v>0.21333333333333335</v>
      </c>
      <c r="S50" s="18" t="s">
        <v>55</v>
      </c>
    </row>
    <row r="51" spans="1:19" s="54" customFormat="1" ht="20.25" customHeight="1">
      <c r="A51" s="8">
        <v>40</v>
      </c>
      <c r="B51" s="39" t="s">
        <v>285</v>
      </c>
      <c r="C51" s="14" t="s">
        <v>16</v>
      </c>
      <c r="D51" s="14" t="s">
        <v>149</v>
      </c>
      <c r="E51" s="7" t="s">
        <v>76</v>
      </c>
      <c r="F51" s="34">
        <v>8</v>
      </c>
      <c r="G51" s="38">
        <v>1</v>
      </c>
      <c r="H51" s="38">
        <v>3</v>
      </c>
      <c r="I51" s="38">
        <v>5</v>
      </c>
      <c r="J51" s="38">
        <v>2</v>
      </c>
      <c r="K51" s="38">
        <v>0</v>
      </c>
      <c r="L51" s="38">
        <v>1</v>
      </c>
      <c r="M51" s="38">
        <v>2</v>
      </c>
      <c r="N51" s="38">
        <v>2</v>
      </c>
      <c r="O51" s="38">
        <v>0</v>
      </c>
      <c r="P51" s="17">
        <f t="shared" si="0"/>
        <v>16</v>
      </c>
      <c r="Q51" s="17">
        <v>75</v>
      </c>
      <c r="R51" s="36">
        <f t="shared" si="1"/>
        <v>0.21333333333333335</v>
      </c>
      <c r="S51" s="18" t="s">
        <v>55</v>
      </c>
    </row>
    <row r="52" spans="1:19" s="54" customFormat="1" ht="20.25" customHeight="1">
      <c r="A52" s="8">
        <v>41</v>
      </c>
      <c r="B52" s="39" t="s">
        <v>173</v>
      </c>
      <c r="C52" s="14" t="s">
        <v>16</v>
      </c>
      <c r="D52" s="14" t="s">
        <v>152</v>
      </c>
      <c r="E52" s="7" t="s">
        <v>54</v>
      </c>
      <c r="F52" s="34">
        <v>8</v>
      </c>
      <c r="G52" s="8">
        <v>1</v>
      </c>
      <c r="H52" s="8">
        <v>0</v>
      </c>
      <c r="I52" s="8">
        <v>1</v>
      </c>
      <c r="J52" s="8">
        <v>2</v>
      </c>
      <c r="K52" s="8">
        <v>5</v>
      </c>
      <c r="L52" s="8">
        <v>0</v>
      </c>
      <c r="M52" s="8">
        <v>6</v>
      </c>
      <c r="N52" s="8">
        <v>0</v>
      </c>
      <c r="O52" s="8">
        <v>0.5</v>
      </c>
      <c r="P52" s="17">
        <f t="shared" si="0"/>
        <v>15.5</v>
      </c>
      <c r="Q52" s="17">
        <v>75</v>
      </c>
      <c r="R52" s="36">
        <f t="shared" si="1"/>
        <v>0.20666666666666667</v>
      </c>
      <c r="S52" s="18" t="s">
        <v>55</v>
      </c>
    </row>
    <row r="53" spans="1:19" s="54" customFormat="1" ht="20.25" customHeight="1">
      <c r="A53" s="8">
        <v>42</v>
      </c>
      <c r="B53" s="39" t="s">
        <v>174</v>
      </c>
      <c r="C53" s="14" t="s">
        <v>16</v>
      </c>
      <c r="D53" s="14" t="s">
        <v>152</v>
      </c>
      <c r="E53" s="7" t="s">
        <v>54</v>
      </c>
      <c r="F53" s="34">
        <v>8</v>
      </c>
      <c r="G53" s="8">
        <v>1</v>
      </c>
      <c r="H53" s="8">
        <v>1</v>
      </c>
      <c r="I53" s="8">
        <v>1</v>
      </c>
      <c r="J53" s="8">
        <v>1</v>
      </c>
      <c r="K53" s="8">
        <v>0</v>
      </c>
      <c r="L53" s="8">
        <v>2</v>
      </c>
      <c r="M53" s="8">
        <v>1</v>
      </c>
      <c r="N53" s="8">
        <v>3</v>
      </c>
      <c r="O53" s="8">
        <v>5</v>
      </c>
      <c r="P53" s="17">
        <f t="shared" si="0"/>
        <v>15</v>
      </c>
      <c r="Q53" s="17">
        <v>75</v>
      </c>
      <c r="R53" s="36">
        <f t="shared" si="1"/>
        <v>0.2</v>
      </c>
      <c r="S53" s="18" t="s">
        <v>55</v>
      </c>
    </row>
    <row r="54" spans="1:19" s="54" customFormat="1" ht="20.25" customHeight="1">
      <c r="A54" s="8">
        <v>43</v>
      </c>
      <c r="B54" s="39" t="s">
        <v>175</v>
      </c>
      <c r="C54" s="14" t="s">
        <v>16</v>
      </c>
      <c r="D54" s="14" t="s">
        <v>152</v>
      </c>
      <c r="E54" s="7" t="s">
        <v>76</v>
      </c>
      <c r="F54" s="34">
        <v>8</v>
      </c>
      <c r="G54" s="8">
        <v>1</v>
      </c>
      <c r="H54" s="8">
        <v>0</v>
      </c>
      <c r="I54" s="8">
        <v>6</v>
      </c>
      <c r="J54" s="8">
        <v>3</v>
      </c>
      <c r="K54" s="8">
        <v>0</v>
      </c>
      <c r="L54" s="8">
        <v>2</v>
      </c>
      <c r="M54" s="8">
        <v>3</v>
      </c>
      <c r="N54" s="8">
        <v>0</v>
      </c>
      <c r="O54" s="8">
        <v>0</v>
      </c>
      <c r="P54" s="17">
        <f t="shared" si="0"/>
        <v>15</v>
      </c>
      <c r="Q54" s="17">
        <v>75</v>
      </c>
      <c r="R54" s="36">
        <f t="shared" si="1"/>
        <v>0.2</v>
      </c>
      <c r="S54" s="18" t="s">
        <v>55</v>
      </c>
    </row>
    <row r="55" spans="1:19" s="54" customFormat="1" ht="20.25" customHeight="1">
      <c r="A55" s="8">
        <v>44</v>
      </c>
      <c r="B55" s="56" t="s">
        <v>176</v>
      </c>
      <c r="C55" s="14" t="s">
        <v>16</v>
      </c>
      <c r="D55" s="14" t="s">
        <v>152</v>
      </c>
      <c r="E55" s="7" t="s">
        <v>76</v>
      </c>
      <c r="F55" s="34">
        <v>8</v>
      </c>
      <c r="G55" s="38">
        <v>1</v>
      </c>
      <c r="H55" s="38">
        <v>1</v>
      </c>
      <c r="I55" s="38">
        <v>6</v>
      </c>
      <c r="J55" s="38">
        <v>2</v>
      </c>
      <c r="K55" s="38">
        <v>0</v>
      </c>
      <c r="L55" s="38">
        <v>2</v>
      </c>
      <c r="M55" s="38">
        <v>3</v>
      </c>
      <c r="N55" s="38">
        <v>0</v>
      </c>
      <c r="O55" s="38">
        <v>0</v>
      </c>
      <c r="P55" s="17">
        <f t="shared" si="0"/>
        <v>15</v>
      </c>
      <c r="Q55" s="17">
        <v>75</v>
      </c>
      <c r="R55" s="36">
        <f t="shared" si="1"/>
        <v>0.2</v>
      </c>
      <c r="S55" s="18" t="s">
        <v>55</v>
      </c>
    </row>
    <row r="56" spans="1:19" s="54" customFormat="1" ht="20.25" customHeight="1">
      <c r="A56" s="8">
        <v>45</v>
      </c>
      <c r="B56" s="39" t="s">
        <v>177</v>
      </c>
      <c r="C56" s="14" t="s">
        <v>16</v>
      </c>
      <c r="D56" s="14" t="s">
        <v>152</v>
      </c>
      <c r="E56" s="7" t="s">
        <v>76</v>
      </c>
      <c r="F56" s="34">
        <v>8</v>
      </c>
      <c r="G56" s="8">
        <v>1</v>
      </c>
      <c r="H56" s="8">
        <v>0</v>
      </c>
      <c r="I56" s="8">
        <v>6</v>
      </c>
      <c r="J56" s="8">
        <v>6</v>
      </c>
      <c r="K56" s="8">
        <v>1</v>
      </c>
      <c r="L56" s="8">
        <v>0</v>
      </c>
      <c r="M56" s="8">
        <v>0</v>
      </c>
      <c r="N56" s="8">
        <v>0</v>
      </c>
      <c r="O56" s="8">
        <v>0</v>
      </c>
      <c r="P56" s="17">
        <f t="shared" si="0"/>
        <v>14</v>
      </c>
      <c r="Q56" s="17">
        <v>75</v>
      </c>
      <c r="R56" s="36">
        <f t="shared" si="1"/>
        <v>0.18666666666666668</v>
      </c>
      <c r="S56" s="18" t="s">
        <v>55</v>
      </c>
    </row>
    <row r="57" spans="1:19" s="54" customFormat="1" ht="20.25" customHeight="1">
      <c r="A57" s="8">
        <v>46</v>
      </c>
      <c r="B57" s="60" t="s">
        <v>286</v>
      </c>
      <c r="C57" s="14" t="s">
        <v>16</v>
      </c>
      <c r="D57" s="14" t="s">
        <v>149</v>
      </c>
      <c r="E57" s="58" t="s">
        <v>299</v>
      </c>
      <c r="F57" s="34">
        <v>8</v>
      </c>
      <c r="G57" s="63">
        <v>1</v>
      </c>
      <c r="H57" s="63">
        <v>0</v>
      </c>
      <c r="I57" s="63">
        <v>5</v>
      </c>
      <c r="J57" s="63">
        <v>3</v>
      </c>
      <c r="K57" s="63">
        <v>0</v>
      </c>
      <c r="L57" s="63">
        <v>1</v>
      </c>
      <c r="M57" s="63">
        <v>0</v>
      </c>
      <c r="N57" s="63">
        <v>3</v>
      </c>
      <c r="O57" s="63">
        <v>0</v>
      </c>
      <c r="P57" s="17">
        <f t="shared" si="0"/>
        <v>13</v>
      </c>
      <c r="Q57" s="17">
        <v>75</v>
      </c>
      <c r="R57" s="36">
        <f t="shared" si="1"/>
        <v>0.17333333333333334</v>
      </c>
      <c r="S57" s="18" t="s">
        <v>55</v>
      </c>
    </row>
    <row r="58" spans="1:19" s="54" customFormat="1" ht="20.25" customHeight="1">
      <c r="A58" s="8">
        <v>47</v>
      </c>
      <c r="B58" s="39" t="s">
        <v>178</v>
      </c>
      <c r="C58" s="14" t="s">
        <v>16</v>
      </c>
      <c r="D58" s="14" t="s">
        <v>152</v>
      </c>
      <c r="E58" s="7" t="s">
        <v>76</v>
      </c>
      <c r="F58" s="34">
        <v>8</v>
      </c>
      <c r="G58" s="8">
        <v>1</v>
      </c>
      <c r="H58" s="8">
        <v>2</v>
      </c>
      <c r="I58" s="8">
        <v>6</v>
      </c>
      <c r="J58" s="8">
        <v>3</v>
      </c>
      <c r="K58" s="8">
        <v>0</v>
      </c>
      <c r="L58" s="8">
        <v>0</v>
      </c>
      <c r="M58" s="8">
        <v>1</v>
      </c>
      <c r="N58" s="8">
        <v>0</v>
      </c>
      <c r="O58" s="8">
        <v>0</v>
      </c>
      <c r="P58" s="17">
        <f t="shared" si="0"/>
        <v>13</v>
      </c>
      <c r="Q58" s="17">
        <v>75</v>
      </c>
      <c r="R58" s="36">
        <f t="shared" si="1"/>
        <v>0.17333333333333334</v>
      </c>
      <c r="S58" s="18" t="s">
        <v>55</v>
      </c>
    </row>
    <row r="59" spans="1:19" s="54" customFormat="1" ht="20.25" customHeight="1">
      <c r="A59" s="8">
        <v>48</v>
      </c>
      <c r="B59" s="39" t="s">
        <v>287</v>
      </c>
      <c r="C59" s="14" t="s">
        <v>16</v>
      </c>
      <c r="D59" s="14" t="s">
        <v>149</v>
      </c>
      <c r="E59" s="58" t="s">
        <v>299</v>
      </c>
      <c r="F59" s="34">
        <v>8</v>
      </c>
      <c r="G59" s="58">
        <v>1</v>
      </c>
      <c r="H59" s="58">
        <v>0</v>
      </c>
      <c r="I59" s="58">
        <v>2</v>
      </c>
      <c r="J59" s="58">
        <v>3</v>
      </c>
      <c r="K59" s="58">
        <v>0</v>
      </c>
      <c r="L59" s="58">
        <v>1</v>
      </c>
      <c r="M59" s="58">
        <v>2</v>
      </c>
      <c r="N59" s="58">
        <v>3</v>
      </c>
      <c r="O59" s="58">
        <v>0</v>
      </c>
      <c r="P59" s="17">
        <f t="shared" si="0"/>
        <v>12</v>
      </c>
      <c r="Q59" s="17">
        <v>75</v>
      </c>
      <c r="R59" s="36">
        <f t="shared" si="1"/>
        <v>0.16</v>
      </c>
      <c r="S59" s="18" t="s">
        <v>55</v>
      </c>
    </row>
    <row r="60" spans="1:19" s="54" customFormat="1" ht="20.25" customHeight="1">
      <c r="A60" s="8">
        <v>49</v>
      </c>
      <c r="B60" s="39" t="s">
        <v>288</v>
      </c>
      <c r="C60" s="14" t="s">
        <v>16</v>
      </c>
      <c r="D60" s="14" t="s">
        <v>149</v>
      </c>
      <c r="E60" s="7" t="s">
        <v>76</v>
      </c>
      <c r="F60" s="34">
        <v>8</v>
      </c>
      <c r="G60" s="38">
        <v>1</v>
      </c>
      <c r="H60" s="38">
        <v>3</v>
      </c>
      <c r="I60" s="38">
        <v>5</v>
      </c>
      <c r="J60" s="38">
        <v>2</v>
      </c>
      <c r="K60" s="38">
        <v>0</v>
      </c>
      <c r="L60" s="38">
        <v>0</v>
      </c>
      <c r="M60" s="38">
        <v>0</v>
      </c>
      <c r="N60" s="38">
        <v>1</v>
      </c>
      <c r="O60" s="38">
        <v>0</v>
      </c>
      <c r="P60" s="17">
        <f t="shared" si="0"/>
        <v>12</v>
      </c>
      <c r="Q60" s="17">
        <v>75</v>
      </c>
      <c r="R60" s="36">
        <f t="shared" si="1"/>
        <v>0.16</v>
      </c>
      <c r="S60" s="18" t="s">
        <v>55</v>
      </c>
    </row>
    <row r="61" spans="1:19" s="54" customFormat="1" ht="20.25" customHeight="1">
      <c r="A61" s="8">
        <v>50</v>
      </c>
      <c r="B61" s="39" t="s">
        <v>179</v>
      </c>
      <c r="C61" s="14" t="s">
        <v>16</v>
      </c>
      <c r="D61" s="14" t="s">
        <v>152</v>
      </c>
      <c r="E61" s="7" t="s">
        <v>54</v>
      </c>
      <c r="F61" s="34">
        <v>8</v>
      </c>
      <c r="G61" s="8">
        <v>1</v>
      </c>
      <c r="H61" s="8">
        <v>0</v>
      </c>
      <c r="I61" s="8">
        <v>6</v>
      </c>
      <c r="J61" s="8">
        <v>1</v>
      </c>
      <c r="K61" s="8">
        <v>1</v>
      </c>
      <c r="L61" s="8">
        <v>1</v>
      </c>
      <c r="M61" s="8">
        <v>0</v>
      </c>
      <c r="N61" s="8">
        <v>0</v>
      </c>
      <c r="O61" s="8">
        <v>1.5</v>
      </c>
      <c r="P61" s="17">
        <f t="shared" si="0"/>
        <v>11.5</v>
      </c>
      <c r="Q61" s="44">
        <v>75</v>
      </c>
      <c r="R61" s="36">
        <f t="shared" si="1"/>
        <v>0.15333333333333332</v>
      </c>
      <c r="S61" s="18" t="s">
        <v>55</v>
      </c>
    </row>
    <row r="62" spans="1:19" s="54" customFormat="1" ht="20.25" customHeight="1">
      <c r="A62" s="8">
        <v>51</v>
      </c>
      <c r="B62" s="39" t="s">
        <v>289</v>
      </c>
      <c r="C62" s="14" t="s">
        <v>16</v>
      </c>
      <c r="D62" s="14" t="s">
        <v>149</v>
      </c>
      <c r="E62" s="7" t="s">
        <v>54</v>
      </c>
      <c r="F62" s="34">
        <v>8</v>
      </c>
      <c r="G62" s="8">
        <v>1</v>
      </c>
      <c r="H62" s="8">
        <v>1</v>
      </c>
      <c r="I62" s="8">
        <v>1</v>
      </c>
      <c r="J62" s="8">
        <v>3</v>
      </c>
      <c r="K62" s="8">
        <v>2</v>
      </c>
      <c r="L62" s="8">
        <v>1</v>
      </c>
      <c r="M62" s="8">
        <v>0</v>
      </c>
      <c r="N62" s="8">
        <v>0</v>
      </c>
      <c r="O62" s="40">
        <v>1</v>
      </c>
      <c r="P62" s="17">
        <f t="shared" si="0"/>
        <v>10</v>
      </c>
      <c r="Q62" s="17">
        <v>75</v>
      </c>
      <c r="R62" s="36">
        <f t="shared" si="1"/>
        <v>0.13333333333333333</v>
      </c>
      <c r="S62" s="18" t="s">
        <v>55</v>
      </c>
    </row>
    <row r="63" spans="1:19" s="54" customFormat="1" ht="20.25" customHeight="1">
      <c r="A63" s="8">
        <v>52</v>
      </c>
      <c r="B63" s="39" t="s">
        <v>290</v>
      </c>
      <c r="C63" s="14" t="s">
        <v>16</v>
      </c>
      <c r="D63" s="14" t="s">
        <v>149</v>
      </c>
      <c r="E63" s="7" t="s">
        <v>54</v>
      </c>
      <c r="F63" s="34">
        <v>8</v>
      </c>
      <c r="G63" s="8">
        <v>1</v>
      </c>
      <c r="H63" s="8">
        <v>0</v>
      </c>
      <c r="I63" s="8">
        <v>1</v>
      </c>
      <c r="J63" s="8">
        <v>0</v>
      </c>
      <c r="K63" s="8">
        <v>3</v>
      </c>
      <c r="L63" s="8">
        <v>0</v>
      </c>
      <c r="M63" s="8">
        <v>3</v>
      </c>
      <c r="N63" s="8">
        <v>1</v>
      </c>
      <c r="O63" s="40">
        <v>1</v>
      </c>
      <c r="P63" s="17">
        <f t="shared" si="0"/>
        <v>10</v>
      </c>
      <c r="Q63" s="17">
        <v>75</v>
      </c>
      <c r="R63" s="36">
        <f t="shared" si="1"/>
        <v>0.13333333333333333</v>
      </c>
      <c r="S63" s="18" t="s">
        <v>55</v>
      </c>
    </row>
    <row r="64" spans="1:19" s="54" customFormat="1" ht="20.25" customHeight="1">
      <c r="A64" s="8">
        <v>53</v>
      </c>
      <c r="B64" s="39" t="s">
        <v>180</v>
      </c>
      <c r="C64" s="14" t="s">
        <v>16</v>
      </c>
      <c r="D64" s="14" t="s">
        <v>152</v>
      </c>
      <c r="E64" s="7" t="s">
        <v>54</v>
      </c>
      <c r="F64" s="34">
        <v>8</v>
      </c>
      <c r="G64" s="8">
        <v>1</v>
      </c>
      <c r="H64" s="8">
        <v>0</v>
      </c>
      <c r="I64" s="8">
        <v>1</v>
      </c>
      <c r="J64" s="8">
        <v>5</v>
      </c>
      <c r="K64" s="8">
        <v>0</v>
      </c>
      <c r="L64" s="8">
        <v>0</v>
      </c>
      <c r="M64" s="8">
        <v>3</v>
      </c>
      <c r="N64" s="8">
        <v>0</v>
      </c>
      <c r="O64" s="8">
        <v>0</v>
      </c>
      <c r="P64" s="17">
        <f t="shared" si="0"/>
        <v>10</v>
      </c>
      <c r="Q64" s="17">
        <v>75</v>
      </c>
      <c r="R64" s="36">
        <f t="shared" si="1"/>
        <v>0.13333333333333333</v>
      </c>
      <c r="S64" s="18" t="s">
        <v>55</v>
      </c>
    </row>
    <row r="65" spans="1:19" s="54" customFormat="1" ht="20.25" customHeight="1">
      <c r="A65" s="8">
        <v>54</v>
      </c>
      <c r="B65" s="39" t="s">
        <v>291</v>
      </c>
      <c r="C65" s="14" t="s">
        <v>16</v>
      </c>
      <c r="D65" s="14" t="s">
        <v>149</v>
      </c>
      <c r="E65" s="7" t="s">
        <v>76</v>
      </c>
      <c r="F65" s="34">
        <v>8</v>
      </c>
      <c r="G65" s="8">
        <v>0</v>
      </c>
      <c r="H65" s="8">
        <v>1</v>
      </c>
      <c r="I65" s="8">
        <v>4</v>
      </c>
      <c r="J65" s="8">
        <v>3</v>
      </c>
      <c r="K65" s="8">
        <v>0</v>
      </c>
      <c r="L65" s="8">
        <v>0</v>
      </c>
      <c r="M65" s="8">
        <v>0</v>
      </c>
      <c r="N65" s="8">
        <v>1</v>
      </c>
      <c r="O65" s="40">
        <v>0</v>
      </c>
      <c r="P65" s="17">
        <f t="shared" si="0"/>
        <v>9</v>
      </c>
      <c r="Q65" s="17">
        <v>75</v>
      </c>
      <c r="R65" s="36">
        <f t="shared" si="1"/>
        <v>0.12</v>
      </c>
      <c r="S65" s="18" t="s">
        <v>55</v>
      </c>
    </row>
    <row r="66" spans="1:19" s="54" customFormat="1" ht="20.25" customHeight="1">
      <c r="A66" s="8">
        <v>55</v>
      </c>
      <c r="B66" s="39" t="s">
        <v>292</v>
      </c>
      <c r="C66" s="14" t="s">
        <v>16</v>
      </c>
      <c r="D66" s="14" t="s">
        <v>149</v>
      </c>
      <c r="E66" s="58" t="s">
        <v>299</v>
      </c>
      <c r="F66" s="34">
        <v>8</v>
      </c>
      <c r="G66" s="38">
        <v>1</v>
      </c>
      <c r="H66" s="38">
        <v>1</v>
      </c>
      <c r="I66" s="38">
        <v>5</v>
      </c>
      <c r="J66" s="38">
        <v>1</v>
      </c>
      <c r="K66" s="38">
        <v>0</v>
      </c>
      <c r="L66" s="38">
        <v>1</v>
      </c>
      <c r="M66" s="38">
        <v>0</v>
      </c>
      <c r="N66" s="38">
        <v>0</v>
      </c>
      <c r="O66" s="38">
        <v>0</v>
      </c>
      <c r="P66" s="17">
        <f t="shared" si="0"/>
        <v>9</v>
      </c>
      <c r="Q66" s="17">
        <v>75</v>
      </c>
      <c r="R66" s="36">
        <f t="shared" si="1"/>
        <v>0.12</v>
      </c>
      <c r="S66" s="18" t="s">
        <v>55</v>
      </c>
    </row>
    <row r="67" spans="1:19" s="54" customFormat="1" ht="20.25" customHeight="1">
      <c r="A67" s="8">
        <v>56</v>
      </c>
      <c r="B67" s="39" t="s">
        <v>181</v>
      </c>
      <c r="C67" s="14" t="s">
        <v>16</v>
      </c>
      <c r="D67" s="14" t="s">
        <v>152</v>
      </c>
      <c r="E67" s="7" t="s">
        <v>54</v>
      </c>
      <c r="F67" s="34">
        <v>8</v>
      </c>
      <c r="G67" s="8">
        <v>1</v>
      </c>
      <c r="H67" s="8">
        <v>0</v>
      </c>
      <c r="I67" s="8">
        <v>0</v>
      </c>
      <c r="J67" s="8">
        <v>2</v>
      </c>
      <c r="K67" s="8">
        <v>1</v>
      </c>
      <c r="L67" s="8">
        <v>0</v>
      </c>
      <c r="M67" s="8">
        <v>5</v>
      </c>
      <c r="N67" s="8">
        <v>0</v>
      </c>
      <c r="O67" s="8">
        <v>0</v>
      </c>
      <c r="P67" s="17">
        <f t="shared" si="0"/>
        <v>9</v>
      </c>
      <c r="Q67" s="17">
        <v>75</v>
      </c>
      <c r="R67" s="36">
        <f t="shared" si="1"/>
        <v>0.12</v>
      </c>
      <c r="S67" s="18" t="s">
        <v>55</v>
      </c>
    </row>
    <row r="68" spans="1:19" s="54" customFormat="1" ht="20.25" customHeight="1">
      <c r="A68" s="8">
        <v>57</v>
      </c>
      <c r="B68" s="39" t="s">
        <v>293</v>
      </c>
      <c r="C68" s="14" t="s">
        <v>16</v>
      </c>
      <c r="D68" s="14" t="s">
        <v>149</v>
      </c>
      <c r="E68" s="7" t="s">
        <v>54</v>
      </c>
      <c r="F68" s="34">
        <v>8</v>
      </c>
      <c r="G68" s="58">
        <v>1</v>
      </c>
      <c r="H68" s="58">
        <v>0</v>
      </c>
      <c r="I68" s="58">
        <v>0</v>
      </c>
      <c r="J68" s="58">
        <v>0</v>
      </c>
      <c r="K68" s="58">
        <v>1</v>
      </c>
      <c r="L68" s="58">
        <v>1</v>
      </c>
      <c r="M68" s="58">
        <v>2</v>
      </c>
      <c r="N68" s="58">
        <v>3</v>
      </c>
      <c r="O68" s="58">
        <v>0</v>
      </c>
      <c r="P68" s="17">
        <f t="shared" si="0"/>
        <v>8</v>
      </c>
      <c r="Q68" s="17">
        <v>75</v>
      </c>
      <c r="R68" s="36">
        <f t="shared" si="1"/>
        <v>0.10666666666666667</v>
      </c>
      <c r="S68" s="18" t="s">
        <v>55</v>
      </c>
    </row>
    <row r="69" spans="1:19" s="54" customFormat="1" ht="20.25" customHeight="1">
      <c r="A69" s="8">
        <v>58</v>
      </c>
      <c r="B69" s="61" t="s">
        <v>182</v>
      </c>
      <c r="C69" s="14" t="s">
        <v>16</v>
      </c>
      <c r="D69" s="14" t="s">
        <v>152</v>
      </c>
      <c r="E69" s="7" t="s">
        <v>76</v>
      </c>
      <c r="F69" s="34">
        <v>8</v>
      </c>
      <c r="G69" s="8">
        <v>1</v>
      </c>
      <c r="H69" s="8">
        <v>0</v>
      </c>
      <c r="I69" s="8">
        <v>0</v>
      </c>
      <c r="J69" s="8">
        <v>4</v>
      </c>
      <c r="K69" s="8">
        <v>0</v>
      </c>
      <c r="L69" s="8">
        <v>0</v>
      </c>
      <c r="M69" s="8">
        <v>0</v>
      </c>
      <c r="N69" s="8">
        <v>0</v>
      </c>
      <c r="O69" s="8">
        <v>2.5</v>
      </c>
      <c r="P69" s="17">
        <f t="shared" si="0"/>
        <v>7.5</v>
      </c>
      <c r="Q69" s="43">
        <v>75</v>
      </c>
      <c r="R69" s="36">
        <f t="shared" si="1"/>
        <v>0.1</v>
      </c>
      <c r="S69" s="18" t="s">
        <v>55</v>
      </c>
    </row>
    <row r="70" spans="1:19" s="54" customFormat="1" ht="20.25" customHeight="1">
      <c r="A70" s="8">
        <v>59</v>
      </c>
      <c r="B70" s="39" t="s">
        <v>294</v>
      </c>
      <c r="C70" s="14" t="s">
        <v>16</v>
      </c>
      <c r="D70" s="14" t="s">
        <v>149</v>
      </c>
      <c r="E70" s="7" t="s">
        <v>54</v>
      </c>
      <c r="F70" s="34">
        <v>8</v>
      </c>
      <c r="G70" s="8">
        <v>0</v>
      </c>
      <c r="H70" s="8">
        <v>0</v>
      </c>
      <c r="I70" s="8">
        <v>1</v>
      </c>
      <c r="J70" s="8">
        <v>3</v>
      </c>
      <c r="K70" s="8">
        <v>0</v>
      </c>
      <c r="L70" s="8">
        <v>1</v>
      </c>
      <c r="M70" s="8">
        <v>0</v>
      </c>
      <c r="N70" s="8">
        <v>0</v>
      </c>
      <c r="O70" s="40">
        <v>2</v>
      </c>
      <c r="P70" s="17">
        <f t="shared" si="0"/>
        <v>7</v>
      </c>
      <c r="Q70" s="17">
        <v>75</v>
      </c>
      <c r="R70" s="36">
        <f t="shared" si="1"/>
        <v>9.3333333333333338E-2</v>
      </c>
      <c r="S70" s="18" t="s">
        <v>55</v>
      </c>
    </row>
    <row r="71" spans="1:19" s="54" customFormat="1" ht="20.25" customHeight="1">
      <c r="A71" s="8">
        <v>60</v>
      </c>
      <c r="B71" s="39" t="s">
        <v>295</v>
      </c>
      <c r="C71" s="14" t="s">
        <v>16</v>
      </c>
      <c r="D71" s="14" t="s">
        <v>149</v>
      </c>
      <c r="E71" s="7" t="s">
        <v>54</v>
      </c>
      <c r="F71" s="34">
        <v>8</v>
      </c>
      <c r="G71" s="8">
        <v>0</v>
      </c>
      <c r="H71" s="8">
        <v>1</v>
      </c>
      <c r="I71" s="8">
        <v>0</v>
      </c>
      <c r="J71" s="8">
        <v>3</v>
      </c>
      <c r="K71" s="8">
        <v>2</v>
      </c>
      <c r="L71" s="8">
        <v>1</v>
      </c>
      <c r="M71" s="8">
        <v>0</v>
      </c>
      <c r="N71" s="8">
        <v>0</v>
      </c>
      <c r="O71" s="40">
        <v>0</v>
      </c>
      <c r="P71" s="17">
        <f t="shared" si="0"/>
        <v>7</v>
      </c>
      <c r="Q71" s="17">
        <v>75</v>
      </c>
      <c r="R71" s="36">
        <f t="shared" si="1"/>
        <v>9.3333333333333338E-2</v>
      </c>
      <c r="S71" s="18" t="s">
        <v>55</v>
      </c>
    </row>
    <row r="72" spans="1:19" s="54" customFormat="1" ht="20.25" customHeight="1">
      <c r="A72" s="8">
        <v>61</v>
      </c>
      <c r="B72" s="39" t="s">
        <v>183</v>
      </c>
      <c r="C72" s="14" t="s">
        <v>16</v>
      </c>
      <c r="D72" s="14" t="s">
        <v>152</v>
      </c>
      <c r="E72" s="7" t="s">
        <v>54</v>
      </c>
      <c r="F72" s="34">
        <v>8</v>
      </c>
      <c r="G72" s="8">
        <v>1</v>
      </c>
      <c r="H72" s="8">
        <v>0</v>
      </c>
      <c r="I72" s="8">
        <v>5</v>
      </c>
      <c r="J72" s="8">
        <v>0</v>
      </c>
      <c r="K72" s="8">
        <v>0</v>
      </c>
      <c r="L72" s="8">
        <v>1</v>
      </c>
      <c r="M72" s="8">
        <v>0</v>
      </c>
      <c r="N72" s="8">
        <v>0</v>
      </c>
      <c r="O72" s="8">
        <v>0</v>
      </c>
      <c r="P72" s="17">
        <f t="shared" si="0"/>
        <v>7</v>
      </c>
      <c r="Q72" s="17">
        <v>75</v>
      </c>
      <c r="R72" s="36">
        <f t="shared" si="1"/>
        <v>9.3333333333333338E-2</v>
      </c>
      <c r="S72" s="18" t="s">
        <v>55</v>
      </c>
    </row>
    <row r="73" spans="1:19" s="54" customFormat="1" ht="20.25" customHeight="1">
      <c r="A73" s="8">
        <v>62</v>
      </c>
      <c r="B73" s="39" t="s">
        <v>296</v>
      </c>
      <c r="C73" s="14" t="s">
        <v>16</v>
      </c>
      <c r="D73" s="14" t="s">
        <v>149</v>
      </c>
      <c r="E73" s="7" t="s">
        <v>76</v>
      </c>
      <c r="F73" s="34">
        <v>8</v>
      </c>
      <c r="G73" s="38">
        <v>1</v>
      </c>
      <c r="H73" s="38">
        <v>3</v>
      </c>
      <c r="I73" s="38">
        <v>0</v>
      </c>
      <c r="J73" s="38">
        <v>2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17">
        <f t="shared" si="0"/>
        <v>6</v>
      </c>
      <c r="Q73" s="17">
        <v>75</v>
      </c>
      <c r="R73" s="36">
        <f t="shared" si="1"/>
        <v>0.08</v>
      </c>
      <c r="S73" s="18" t="s">
        <v>55</v>
      </c>
    </row>
    <row r="74" spans="1:19" s="54" customFormat="1" ht="20.25" customHeight="1">
      <c r="A74" s="8">
        <v>63</v>
      </c>
      <c r="B74" s="39" t="s">
        <v>184</v>
      </c>
      <c r="C74" s="14" t="s">
        <v>16</v>
      </c>
      <c r="D74" s="14" t="s">
        <v>152</v>
      </c>
      <c r="E74" s="7" t="s">
        <v>54</v>
      </c>
      <c r="F74" s="34">
        <v>8</v>
      </c>
      <c r="G74" s="8">
        <v>0</v>
      </c>
      <c r="H74" s="8">
        <v>2</v>
      </c>
      <c r="I74" s="8">
        <v>1</v>
      </c>
      <c r="J74" s="8">
        <v>0</v>
      </c>
      <c r="K74" s="8">
        <v>0</v>
      </c>
      <c r="L74" s="8">
        <v>1</v>
      </c>
      <c r="M74" s="8">
        <v>0</v>
      </c>
      <c r="N74" s="8">
        <v>0</v>
      </c>
      <c r="O74" s="8">
        <v>0</v>
      </c>
      <c r="P74" s="17">
        <f t="shared" si="0"/>
        <v>4</v>
      </c>
      <c r="Q74" s="17">
        <v>75</v>
      </c>
      <c r="R74" s="36">
        <f t="shared" si="1"/>
        <v>5.3333333333333337E-2</v>
      </c>
      <c r="S74" s="18" t="s">
        <v>55</v>
      </c>
    </row>
    <row r="75" spans="1:19" s="54" customFormat="1" ht="20.25" customHeight="1">
      <c r="A75" s="8">
        <v>64</v>
      </c>
      <c r="B75" s="61" t="s">
        <v>185</v>
      </c>
      <c r="C75" s="14" t="s">
        <v>16</v>
      </c>
      <c r="D75" s="14" t="s">
        <v>152</v>
      </c>
      <c r="E75" s="7" t="s">
        <v>54</v>
      </c>
      <c r="F75" s="34">
        <v>8</v>
      </c>
      <c r="G75" s="59">
        <v>0</v>
      </c>
      <c r="H75" s="59">
        <v>3</v>
      </c>
      <c r="I75" s="59">
        <v>0</v>
      </c>
      <c r="J75" s="59">
        <v>0</v>
      </c>
      <c r="K75" s="59">
        <v>0</v>
      </c>
      <c r="L75" s="59">
        <v>1</v>
      </c>
      <c r="M75" s="59">
        <v>0</v>
      </c>
      <c r="N75" s="59">
        <v>0</v>
      </c>
      <c r="O75" s="59">
        <v>0</v>
      </c>
      <c r="P75" s="17">
        <f t="shared" si="0"/>
        <v>4</v>
      </c>
      <c r="Q75" s="17">
        <v>75</v>
      </c>
      <c r="R75" s="36">
        <f t="shared" si="1"/>
        <v>5.3333333333333337E-2</v>
      </c>
      <c r="S75" s="18" t="s">
        <v>55</v>
      </c>
    </row>
    <row r="76" spans="1:19" s="54" customFormat="1" ht="20.25" customHeight="1">
      <c r="A76" s="8">
        <v>65</v>
      </c>
      <c r="B76" s="39" t="s">
        <v>297</v>
      </c>
      <c r="C76" s="14" t="s">
        <v>16</v>
      </c>
      <c r="D76" s="14" t="s">
        <v>149</v>
      </c>
      <c r="E76" s="7" t="s">
        <v>54</v>
      </c>
      <c r="F76" s="34">
        <v>8</v>
      </c>
      <c r="G76" s="38">
        <v>0</v>
      </c>
      <c r="H76" s="38">
        <v>0</v>
      </c>
      <c r="I76" s="38">
        <v>0</v>
      </c>
      <c r="J76" s="38">
        <v>0</v>
      </c>
      <c r="K76" s="38">
        <v>2</v>
      </c>
      <c r="L76" s="38">
        <v>0</v>
      </c>
      <c r="M76" s="38">
        <v>0</v>
      </c>
      <c r="N76" s="38">
        <v>0</v>
      </c>
      <c r="O76" s="38">
        <v>0</v>
      </c>
      <c r="P76" s="17">
        <f t="shared" ref="P76" si="2">SUM(G76:O76)</f>
        <v>2</v>
      </c>
      <c r="Q76" s="17">
        <v>75</v>
      </c>
      <c r="R76" s="36">
        <f t="shared" ref="R76" si="3">P76/Q76</f>
        <v>2.6666666666666668E-2</v>
      </c>
      <c r="S76" s="18" t="s">
        <v>55</v>
      </c>
    </row>
    <row r="78" spans="1:19">
      <c r="A78" s="30"/>
      <c r="B78" s="10" t="s">
        <v>8</v>
      </c>
      <c r="C78" s="9"/>
      <c r="D78" s="9"/>
      <c r="E78" s="9" t="s">
        <v>187</v>
      </c>
      <c r="F78" s="30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>
      <c r="A79" s="30"/>
      <c r="B79" s="11" t="s">
        <v>9</v>
      </c>
      <c r="C79" s="62"/>
      <c r="D79" s="3"/>
      <c r="E79" s="3"/>
      <c r="F79" s="30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>
      <c r="A80" s="30"/>
      <c r="B80" s="5"/>
      <c r="C80" s="5"/>
      <c r="D80" s="5"/>
      <c r="E80" s="9" t="s">
        <v>156</v>
      </c>
      <c r="F80" s="3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>
      <c r="A81" s="30"/>
      <c r="B81" s="5"/>
      <c r="C81" s="5"/>
      <c r="D81" s="5"/>
      <c r="E81" s="9" t="s">
        <v>172</v>
      </c>
      <c r="F81" s="30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>
      <c r="A82" s="30"/>
      <c r="B82" s="5"/>
      <c r="C82" s="5"/>
      <c r="D82" s="5"/>
      <c r="E82" s="9" t="s">
        <v>300</v>
      </c>
      <c r="F82" s="30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>
      <c r="A83" s="30"/>
      <c r="B83" s="5"/>
      <c r="C83" s="5"/>
      <c r="D83" s="5"/>
      <c r="E83" s="9"/>
      <c r="F83" s="30"/>
      <c r="G83"/>
      <c r="H83"/>
      <c r="I83"/>
      <c r="J83"/>
      <c r="K83"/>
      <c r="L83"/>
      <c r="M83"/>
      <c r="N83"/>
      <c r="O83"/>
      <c r="P83"/>
      <c r="Q83"/>
      <c r="R83"/>
      <c r="S83"/>
    </row>
  </sheetData>
  <mergeCells count="8">
    <mergeCell ref="A9:N9"/>
    <mergeCell ref="A10:N10"/>
    <mergeCell ref="A2:Q2"/>
    <mergeCell ref="A4:N4"/>
    <mergeCell ref="A5:N5"/>
    <mergeCell ref="A6:N6"/>
    <mergeCell ref="A7:N7"/>
    <mergeCell ref="A8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4"/>
  <sheetViews>
    <sheetView topLeftCell="A10" workbookViewId="0">
      <selection activeCell="A39" sqref="A39:XFD44"/>
    </sheetView>
  </sheetViews>
  <sheetFormatPr defaultRowHeight="12"/>
  <cols>
    <col min="1" max="1" width="7.5" customWidth="1"/>
    <col min="3" max="3" width="16.83203125" customWidth="1"/>
    <col min="4" max="4" width="25.83203125" customWidth="1"/>
    <col min="5" max="5" width="30.83203125" customWidth="1"/>
    <col min="7" max="17" width="7.1640625" customWidth="1"/>
    <col min="18" max="18" width="13.1640625" customWidth="1"/>
    <col min="19" max="19" width="13.6640625" customWidth="1"/>
  </cols>
  <sheetData>
    <row r="2" spans="1:19" ht="15" customHeight="1">
      <c r="A2" s="66" t="s">
        <v>218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9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9" ht="15">
      <c r="A4" s="67" t="s">
        <v>217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9" ht="15">
      <c r="A5" s="67" t="s">
        <v>18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9" ht="15">
      <c r="A6" s="68" t="s">
        <v>56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9" ht="15">
      <c r="A7" s="65" t="s">
        <v>57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9" ht="15">
      <c r="A8" s="65" t="s">
        <v>58</v>
      </c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</row>
    <row r="9" spans="1:19" s="28" customFormat="1" ht="15">
      <c r="A9" s="65" t="s">
        <v>59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9" s="28" customFormat="1" ht="15.75" thickBot="1">
      <c r="A10" s="65" t="s">
        <v>60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9" s="45" customFormat="1" ht="61.5" customHeight="1" thickBot="1">
      <c r="A11" s="46" t="s">
        <v>0</v>
      </c>
      <c r="B11" s="39" t="s">
        <v>1</v>
      </c>
      <c r="C11" s="47" t="s">
        <v>15</v>
      </c>
      <c r="D11" s="21" t="s">
        <v>2</v>
      </c>
      <c r="E11" s="16" t="s">
        <v>3</v>
      </c>
      <c r="F11" s="21" t="s">
        <v>4</v>
      </c>
      <c r="G11" s="22" t="s">
        <v>10</v>
      </c>
      <c r="H11" s="16" t="s">
        <v>11</v>
      </c>
      <c r="I11" s="16" t="s">
        <v>12</v>
      </c>
      <c r="J11" s="21" t="s">
        <v>13</v>
      </c>
      <c r="K11" s="21" t="s">
        <v>19</v>
      </c>
      <c r="L11" s="21" t="s">
        <v>20</v>
      </c>
      <c r="M11" s="21" t="s">
        <v>21</v>
      </c>
      <c r="N11" s="21" t="s">
        <v>98</v>
      </c>
      <c r="O11" s="21" t="s">
        <v>99</v>
      </c>
      <c r="P11" s="16" t="s">
        <v>5</v>
      </c>
      <c r="Q11" s="16" t="s">
        <v>6</v>
      </c>
      <c r="R11" s="16" t="s">
        <v>7</v>
      </c>
      <c r="S11" s="15" t="s">
        <v>14</v>
      </c>
    </row>
    <row r="12" spans="1:19" s="45" customFormat="1" ht="18" customHeight="1">
      <c r="A12" s="14">
        <v>1</v>
      </c>
      <c r="B12" s="13" t="s">
        <v>186</v>
      </c>
      <c r="C12" s="12" t="s">
        <v>16</v>
      </c>
      <c r="D12" s="12" t="s">
        <v>149</v>
      </c>
      <c r="E12" s="12" t="s">
        <v>107</v>
      </c>
      <c r="F12" s="12" t="s">
        <v>188</v>
      </c>
      <c r="G12" s="14">
        <v>6.5</v>
      </c>
      <c r="H12" s="14">
        <v>4</v>
      </c>
      <c r="I12" s="14">
        <v>4</v>
      </c>
      <c r="J12" s="14">
        <v>0</v>
      </c>
      <c r="K12" s="14">
        <v>8</v>
      </c>
      <c r="L12" s="14">
        <v>5</v>
      </c>
      <c r="M12" s="14">
        <v>8.5</v>
      </c>
      <c r="N12" s="14">
        <v>8</v>
      </c>
      <c r="O12" s="43">
        <v>4</v>
      </c>
      <c r="P12" s="17">
        <f t="shared" ref="P12:P37" si="0">SUM(G12:O12)</f>
        <v>48</v>
      </c>
      <c r="Q12" s="17">
        <v>75</v>
      </c>
      <c r="R12" s="36">
        <f>P12/Q12</f>
        <v>0.64</v>
      </c>
      <c r="S12" s="18" t="s">
        <v>189</v>
      </c>
    </row>
    <row r="13" spans="1:19" s="45" customFormat="1" ht="12.75">
      <c r="A13" s="8">
        <v>2</v>
      </c>
      <c r="B13" s="6" t="s">
        <v>190</v>
      </c>
      <c r="C13" s="7" t="s">
        <v>16</v>
      </c>
      <c r="D13" s="12" t="s">
        <v>149</v>
      </c>
      <c r="E13" s="12" t="s">
        <v>107</v>
      </c>
      <c r="F13" s="7" t="s">
        <v>188</v>
      </c>
      <c r="G13" s="8">
        <v>6</v>
      </c>
      <c r="H13" s="8">
        <v>6</v>
      </c>
      <c r="I13" s="8">
        <v>0</v>
      </c>
      <c r="J13" s="8">
        <v>0</v>
      </c>
      <c r="K13" s="8">
        <v>6</v>
      </c>
      <c r="L13" s="8">
        <v>1.5</v>
      </c>
      <c r="M13" s="8">
        <v>4</v>
      </c>
      <c r="N13" s="8">
        <v>10</v>
      </c>
      <c r="O13" s="8">
        <v>4</v>
      </c>
      <c r="P13" s="44">
        <f t="shared" si="0"/>
        <v>37.5</v>
      </c>
      <c r="Q13" s="44">
        <v>75</v>
      </c>
      <c r="R13" s="36">
        <f t="shared" ref="R13:R37" si="1">P13/Q13</f>
        <v>0.5</v>
      </c>
      <c r="S13" s="39" t="s">
        <v>189</v>
      </c>
    </row>
    <row r="14" spans="1:19" s="45" customFormat="1" ht="12.75">
      <c r="A14" s="8">
        <v>3</v>
      </c>
      <c r="B14" s="6" t="s">
        <v>191</v>
      </c>
      <c r="C14" s="7" t="s">
        <v>16</v>
      </c>
      <c r="D14" s="12" t="s">
        <v>149</v>
      </c>
      <c r="E14" s="12" t="s">
        <v>298</v>
      </c>
      <c r="F14" s="7" t="s">
        <v>192</v>
      </c>
      <c r="G14" s="8">
        <v>7.5</v>
      </c>
      <c r="H14" s="8">
        <v>3</v>
      </c>
      <c r="I14" s="8">
        <v>0</v>
      </c>
      <c r="J14" s="8">
        <v>7</v>
      </c>
      <c r="K14" s="8">
        <v>0</v>
      </c>
      <c r="L14" s="8">
        <v>6</v>
      </c>
      <c r="M14" s="8">
        <v>3</v>
      </c>
      <c r="N14" s="8">
        <v>4</v>
      </c>
      <c r="O14" s="40">
        <v>4</v>
      </c>
      <c r="P14" s="44">
        <f t="shared" si="0"/>
        <v>34.5</v>
      </c>
      <c r="Q14" s="44">
        <v>75</v>
      </c>
      <c r="R14" s="36">
        <f t="shared" si="1"/>
        <v>0.46</v>
      </c>
      <c r="S14" s="18" t="s">
        <v>55</v>
      </c>
    </row>
    <row r="15" spans="1:19" s="45" customFormat="1" ht="12.75">
      <c r="A15" s="8">
        <v>4</v>
      </c>
      <c r="B15" s="6" t="s">
        <v>193</v>
      </c>
      <c r="C15" s="7" t="s">
        <v>16</v>
      </c>
      <c r="D15" s="12" t="s">
        <v>149</v>
      </c>
      <c r="E15" s="12" t="s">
        <v>298</v>
      </c>
      <c r="F15" s="7" t="s">
        <v>192</v>
      </c>
      <c r="G15" s="8">
        <v>8</v>
      </c>
      <c r="H15" s="8">
        <v>3</v>
      </c>
      <c r="I15" s="8">
        <v>0</v>
      </c>
      <c r="J15" s="8">
        <v>5</v>
      </c>
      <c r="K15" s="8">
        <v>2</v>
      </c>
      <c r="L15" s="8">
        <v>6</v>
      </c>
      <c r="M15" s="8">
        <v>1</v>
      </c>
      <c r="N15" s="8">
        <v>4</v>
      </c>
      <c r="O15" s="40">
        <v>4</v>
      </c>
      <c r="P15" s="44">
        <f t="shared" si="0"/>
        <v>33</v>
      </c>
      <c r="Q15" s="44">
        <v>75</v>
      </c>
      <c r="R15" s="36">
        <f t="shared" si="1"/>
        <v>0.44</v>
      </c>
      <c r="S15" s="18" t="s">
        <v>55</v>
      </c>
    </row>
    <row r="16" spans="1:19" s="45" customFormat="1" ht="12.75">
      <c r="A16" s="8">
        <v>5</v>
      </c>
      <c r="B16" s="6" t="s">
        <v>194</v>
      </c>
      <c r="C16" s="7" t="s">
        <v>16</v>
      </c>
      <c r="D16" s="12" t="s">
        <v>149</v>
      </c>
      <c r="E16" s="12" t="s">
        <v>107</v>
      </c>
      <c r="F16" s="7" t="s">
        <v>188</v>
      </c>
      <c r="G16" s="8">
        <v>6</v>
      </c>
      <c r="H16" s="8">
        <v>4</v>
      </c>
      <c r="I16" s="8">
        <v>0</v>
      </c>
      <c r="J16" s="8">
        <v>0.5</v>
      </c>
      <c r="K16" s="8">
        <v>7</v>
      </c>
      <c r="L16" s="8">
        <v>2</v>
      </c>
      <c r="M16" s="8">
        <v>3</v>
      </c>
      <c r="N16" s="8">
        <v>6</v>
      </c>
      <c r="O16" s="40">
        <v>3</v>
      </c>
      <c r="P16" s="44">
        <f t="shared" si="0"/>
        <v>31.5</v>
      </c>
      <c r="Q16" s="44">
        <v>75</v>
      </c>
      <c r="R16" s="36">
        <f t="shared" si="1"/>
        <v>0.42</v>
      </c>
      <c r="S16" s="18" t="s">
        <v>55</v>
      </c>
    </row>
    <row r="17" spans="1:19" s="45" customFormat="1" ht="12.75">
      <c r="A17" s="8">
        <v>6</v>
      </c>
      <c r="B17" s="6" t="s">
        <v>195</v>
      </c>
      <c r="C17" s="7" t="s">
        <v>16</v>
      </c>
      <c r="D17" s="12" t="s">
        <v>149</v>
      </c>
      <c r="E17" s="12" t="s">
        <v>298</v>
      </c>
      <c r="F17" s="7" t="s">
        <v>192</v>
      </c>
      <c r="G17" s="8">
        <v>8</v>
      </c>
      <c r="H17" s="8">
        <v>1</v>
      </c>
      <c r="I17" s="8">
        <v>0</v>
      </c>
      <c r="J17" s="8">
        <v>8</v>
      </c>
      <c r="K17" s="8">
        <v>3</v>
      </c>
      <c r="L17" s="8">
        <v>5</v>
      </c>
      <c r="M17" s="8">
        <v>1</v>
      </c>
      <c r="N17" s="8">
        <v>0</v>
      </c>
      <c r="O17" s="40">
        <v>5</v>
      </c>
      <c r="P17" s="44">
        <f t="shared" si="0"/>
        <v>31</v>
      </c>
      <c r="Q17" s="44">
        <v>75</v>
      </c>
      <c r="R17" s="36">
        <f t="shared" si="1"/>
        <v>0.41333333333333333</v>
      </c>
      <c r="S17" s="18" t="s">
        <v>55</v>
      </c>
    </row>
    <row r="18" spans="1:19" s="45" customFormat="1" ht="12.75">
      <c r="A18" s="8">
        <v>7</v>
      </c>
      <c r="B18" s="6" t="s">
        <v>196</v>
      </c>
      <c r="C18" s="7" t="s">
        <v>16</v>
      </c>
      <c r="D18" s="12" t="s">
        <v>149</v>
      </c>
      <c r="E18" s="12" t="s">
        <v>298</v>
      </c>
      <c r="F18" s="7" t="s">
        <v>197</v>
      </c>
      <c r="G18" s="8">
        <v>5</v>
      </c>
      <c r="H18" s="8">
        <v>3</v>
      </c>
      <c r="I18" s="8">
        <v>4</v>
      </c>
      <c r="J18" s="8">
        <v>1</v>
      </c>
      <c r="K18" s="8">
        <v>2</v>
      </c>
      <c r="L18" s="8">
        <v>5</v>
      </c>
      <c r="M18" s="8">
        <v>1</v>
      </c>
      <c r="N18" s="8">
        <v>6</v>
      </c>
      <c r="O18" s="40">
        <v>3</v>
      </c>
      <c r="P18" s="44">
        <f t="shared" si="0"/>
        <v>30</v>
      </c>
      <c r="Q18" s="44">
        <v>75</v>
      </c>
      <c r="R18" s="36">
        <f t="shared" si="1"/>
        <v>0.4</v>
      </c>
      <c r="S18" s="18" t="s">
        <v>55</v>
      </c>
    </row>
    <row r="19" spans="1:19" s="45" customFormat="1" ht="12.75">
      <c r="A19" s="8">
        <v>8</v>
      </c>
      <c r="B19" s="6" t="s">
        <v>198</v>
      </c>
      <c r="C19" s="7" t="s">
        <v>16</v>
      </c>
      <c r="D19" s="12" t="s">
        <v>149</v>
      </c>
      <c r="E19" s="12" t="s">
        <v>298</v>
      </c>
      <c r="F19" s="7" t="s">
        <v>197</v>
      </c>
      <c r="G19" s="8">
        <v>7</v>
      </c>
      <c r="H19" s="8">
        <v>2</v>
      </c>
      <c r="I19" s="8">
        <v>2</v>
      </c>
      <c r="J19" s="8">
        <v>2</v>
      </c>
      <c r="K19" s="8">
        <v>3</v>
      </c>
      <c r="L19" s="8">
        <v>6</v>
      </c>
      <c r="M19" s="8">
        <v>1</v>
      </c>
      <c r="N19" s="8">
        <v>6</v>
      </c>
      <c r="O19" s="40">
        <v>0</v>
      </c>
      <c r="P19" s="44">
        <f t="shared" si="0"/>
        <v>29</v>
      </c>
      <c r="Q19" s="44">
        <v>75</v>
      </c>
      <c r="R19" s="36">
        <f t="shared" si="1"/>
        <v>0.38666666666666666</v>
      </c>
      <c r="S19" s="18" t="s">
        <v>55</v>
      </c>
    </row>
    <row r="20" spans="1:19" s="45" customFormat="1" ht="12.75">
      <c r="A20" s="8">
        <v>9</v>
      </c>
      <c r="B20" s="6" t="s">
        <v>199</v>
      </c>
      <c r="C20" s="7" t="s">
        <v>16</v>
      </c>
      <c r="D20" s="12" t="s">
        <v>149</v>
      </c>
      <c r="E20" s="12" t="s">
        <v>298</v>
      </c>
      <c r="F20" s="7" t="s">
        <v>197</v>
      </c>
      <c r="G20" s="8">
        <v>5</v>
      </c>
      <c r="H20" s="8">
        <v>4</v>
      </c>
      <c r="I20" s="8">
        <v>4</v>
      </c>
      <c r="J20" s="8">
        <v>0</v>
      </c>
      <c r="K20" s="8">
        <v>0</v>
      </c>
      <c r="L20" s="8">
        <v>6</v>
      </c>
      <c r="M20" s="8">
        <v>1</v>
      </c>
      <c r="N20" s="8">
        <v>4</v>
      </c>
      <c r="O20" s="40">
        <v>4</v>
      </c>
      <c r="P20" s="44">
        <f t="shared" si="0"/>
        <v>28</v>
      </c>
      <c r="Q20" s="44">
        <v>75</v>
      </c>
      <c r="R20" s="36">
        <f t="shared" si="1"/>
        <v>0.37333333333333335</v>
      </c>
      <c r="S20" s="18" t="s">
        <v>55</v>
      </c>
    </row>
    <row r="21" spans="1:19" s="45" customFormat="1" ht="12.75">
      <c r="A21" s="8">
        <v>10</v>
      </c>
      <c r="B21" s="6" t="s">
        <v>200</v>
      </c>
      <c r="C21" s="7" t="s">
        <v>16</v>
      </c>
      <c r="D21" s="12" t="s">
        <v>149</v>
      </c>
      <c r="E21" s="12" t="s">
        <v>107</v>
      </c>
      <c r="F21" s="7" t="s">
        <v>188</v>
      </c>
      <c r="G21" s="8">
        <v>4.5</v>
      </c>
      <c r="H21" s="8">
        <v>4</v>
      </c>
      <c r="I21" s="8">
        <v>0</v>
      </c>
      <c r="J21" s="8">
        <v>0</v>
      </c>
      <c r="K21" s="8">
        <v>0</v>
      </c>
      <c r="L21" s="8">
        <v>6</v>
      </c>
      <c r="M21" s="8">
        <v>6</v>
      </c>
      <c r="N21" s="8">
        <v>3</v>
      </c>
      <c r="O21" s="40">
        <v>2</v>
      </c>
      <c r="P21" s="44">
        <f t="shared" si="0"/>
        <v>25.5</v>
      </c>
      <c r="Q21" s="44">
        <v>75</v>
      </c>
      <c r="R21" s="36">
        <f t="shared" si="1"/>
        <v>0.34</v>
      </c>
      <c r="S21" s="18" t="s">
        <v>55</v>
      </c>
    </row>
    <row r="22" spans="1:19" s="45" customFormat="1" ht="12.75">
      <c r="A22" s="8">
        <v>11</v>
      </c>
      <c r="B22" s="6" t="s">
        <v>201</v>
      </c>
      <c r="C22" s="7" t="s">
        <v>16</v>
      </c>
      <c r="D22" s="12" t="s">
        <v>149</v>
      </c>
      <c r="E22" s="12" t="s">
        <v>298</v>
      </c>
      <c r="F22" s="7" t="s">
        <v>197</v>
      </c>
      <c r="G22" s="8">
        <v>6</v>
      </c>
      <c r="H22" s="8">
        <v>2</v>
      </c>
      <c r="I22" s="8">
        <v>0</v>
      </c>
      <c r="J22" s="8">
        <v>1</v>
      </c>
      <c r="K22" s="8">
        <v>3</v>
      </c>
      <c r="L22" s="8">
        <v>0</v>
      </c>
      <c r="M22" s="8">
        <v>1</v>
      </c>
      <c r="N22" s="8">
        <v>8</v>
      </c>
      <c r="O22" s="40">
        <v>3</v>
      </c>
      <c r="P22" s="44">
        <f t="shared" si="0"/>
        <v>24</v>
      </c>
      <c r="Q22" s="44">
        <v>75</v>
      </c>
      <c r="R22" s="36">
        <f t="shared" si="1"/>
        <v>0.32</v>
      </c>
      <c r="S22" s="18" t="s">
        <v>55</v>
      </c>
    </row>
    <row r="23" spans="1:19" s="45" customFormat="1" ht="12.75">
      <c r="A23" s="8">
        <v>12</v>
      </c>
      <c r="B23" s="6" t="s">
        <v>202</v>
      </c>
      <c r="C23" s="7" t="s">
        <v>16</v>
      </c>
      <c r="D23" s="12" t="s">
        <v>149</v>
      </c>
      <c r="E23" s="12" t="s">
        <v>107</v>
      </c>
      <c r="F23" s="7" t="s">
        <v>188</v>
      </c>
      <c r="G23" s="8">
        <v>5</v>
      </c>
      <c r="H23" s="8">
        <v>5</v>
      </c>
      <c r="I23" s="8">
        <v>0</v>
      </c>
      <c r="J23" s="8">
        <v>1</v>
      </c>
      <c r="K23" s="8">
        <v>2</v>
      </c>
      <c r="L23" s="8">
        <v>1.5</v>
      </c>
      <c r="M23" s="8">
        <v>4.5</v>
      </c>
      <c r="N23" s="8">
        <v>1</v>
      </c>
      <c r="O23" s="40">
        <v>3</v>
      </c>
      <c r="P23" s="44">
        <f t="shared" si="0"/>
        <v>23</v>
      </c>
      <c r="Q23" s="44">
        <v>75</v>
      </c>
      <c r="R23" s="36">
        <f t="shared" si="1"/>
        <v>0.30666666666666664</v>
      </c>
      <c r="S23" s="18" t="s">
        <v>55</v>
      </c>
    </row>
    <row r="24" spans="1:19" s="45" customFormat="1" ht="12.75">
      <c r="A24" s="8">
        <v>13</v>
      </c>
      <c r="B24" s="6" t="s">
        <v>203</v>
      </c>
      <c r="C24" s="7" t="s">
        <v>16</v>
      </c>
      <c r="D24" s="12" t="s">
        <v>149</v>
      </c>
      <c r="E24" s="12" t="s">
        <v>107</v>
      </c>
      <c r="F24" s="7" t="s">
        <v>188</v>
      </c>
      <c r="G24" s="8">
        <v>3.5</v>
      </c>
      <c r="H24" s="8">
        <v>2.5</v>
      </c>
      <c r="I24" s="8">
        <v>0</v>
      </c>
      <c r="J24" s="8">
        <v>0</v>
      </c>
      <c r="K24" s="8">
        <v>0</v>
      </c>
      <c r="L24" s="8">
        <v>6</v>
      </c>
      <c r="M24" s="8">
        <v>6</v>
      </c>
      <c r="N24" s="8">
        <v>2</v>
      </c>
      <c r="O24" s="40">
        <v>2</v>
      </c>
      <c r="P24" s="44">
        <f t="shared" si="0"/>
        <v>22</v>
      </c>
      <c r="Q24" s="44">
        <v>75</v>
      </c>
      <c r="R24" s="36">
        <f t="shared" si="1"/>
        <v>0.29333333333333333</v>
      </c>
      <c r="S24" s="18" t="s">
        <v>55</v>
      </c>
    </row>
    <row r="25" spans="1:19" s="45" customFormat="1" ht="12.75">
      <c r="A25" s="8">
        <v>14</v>
      </c>
      <c r="B25" s="6" t="s">
        <v>204</v>
      </c>
      <c r="C25" s="7" t="s">
        <v>16</v>
      </c>
      <c r="D25" s="12" t="s">
        <v>149</v>
      </c>
      <c r="E25" s="12" t="s">
        <v>107</v>
      </c>
      <c r="F25" s="7" t="s">
        <v>188</v>
      </c>
      <c r="G25" s="8">
        <v>5</v>
      </c>
      <c r="H25" s="8">
        <v>1</v>
      </c>
      <c r="I25" s="8">
        <v>0</v>
      </c>
      <c r="J25" s="8">
        <v>0.5</v>
      </c>
      <c r="K25" s="8">
        <v>2</v>
      </c>
      <c r="L25" s="8">
        <v>1</v>
      </c>
      <c r="M25" s="8">
        <v>5.5</v>
      </c>
      <c r="N25" s="8">
        <v>1</v>
      </c>
      <c r="O25" s="40">
        <v>4</v>
      </c>
      <c r="P25" s="44">
        <f t="shared" si="0"/>
        <v>20</v>
      </c>
      <c r="Q25" s="44">
        <v>75</v>
      </c>
      <c r="R25" s="36">
        <f t="shared" si="1"/>
        <v>0.26666666666666666</v>
      </c>
      <c r="S25" s="18" t="s">
        <v>55</v>
      </c>
    </row>
    <row r="26" spans="1:19" s="45" customFormat="1" ht="12.75">
      <c r="A26" s="8">
        <v>15</v>
      </c>
      <c r="B26" s="6" t="s">
        <v>205</v>
      </c>
      <c r="C26" s="7" t="s">
        <v>16</v>
      </c>
      <c r="D26" s="12" t="s">
        <v>149</v>
      </c>
      <c r="E26" s="12" t="s">
        <v>107</v>
      </c>
      <c r="F26" s="7" t="s">
        <v>188</v>
      </c>
      <c r="G26" s="8">
        <v>5.5</v>
      </c>
      <c r="H26" s="8">
        <v>2</v>
      </c>
      <c r="I26" s="8">
        <v>0</v>
      </c>
      <c r="J26" s="8">
        <v>0</v>
      </c>
      <c r="K26" s="8">
        <v>0</v>
      </c>
      <c r="L26" s="8">
        <v>6</v>
      </c>
      <c r="M26" s="8">
        <v>4</v>
      </c>
      <c r="N26" s="8">
        <v>0</v>
      </c>
      <c r="O26" s="40">
        <v>2</v>
      </c>
      <c r="P26" s="44">
        <f t="shared" si="0"/>
        <v>19.5</v>
      </c>
      <c r="Q26" s="44">
        <v>75</v>
      </c>
      <c r="R26" s="36">
        <f t="shared" si="1"/>
        <v>0.26</v>
      </c>
      <c r="S26" s="18" t="s">
        <v>55</v>
      </c>
    </row>
    <row r="27" spans="1:19" s="45" customFormat="1" ht="12.75">
      <c r="A27" s="8">
        <v>16</v>
      </c>
      <c r="B27" s="6" t="s">
        <v>206</v>
      </c>
      <c r="C27" s="7" t="s">
        <v>16</v>
      </c>
      <c r="D27" s="12" t="s">
        <v>149</v>
      </c>
      <c r="E27" s="12" t="s">
        <v>107</v>
      </c>
      <c r="F27" s="7" t="s">
        <v>188</v>
      </c>
      <c r="G27" s="8">
        <v>6.5</v>
      </c>
      <c r="H27" s="8">
        <v>2</v>
      </c>
      <c r="I27" s="8">
        <v>0</v>
      </c>
      <c r="J27" s="8">
        <v>0</v>
      </c>
      <c r="K27" s="8">
        <v>1</v>
      </c>
      <c r="L27" s="8">
        <v>4</v>
      </c>
      <c r="M27" s="8">
        <v>0</v>
      </c>
      <c r="N27" s="8">
        <v>6</v>
      </c>
      <c r="O27" s="40">
        <v>0</v>
      </c>
      <c r="P27" s="44">
        <f t="shared" si="0"/>
        <v>19.5</v>
      </c>
      <c r="Q27" s="44">
        <v>75</v>
      </c>
      <c r="R27" s="36">
        <f t="shared" si="1"/>
        <v>0.26</v>
      </c>
      <c r="S27" s="18" t="s">
        <v>55</v>
      </c>
    </row>
    <row r="28" spans="1:19" s="45" customFormat="1" ht="12.75">
      <c r="A28" s="8">
        <v>17</v>
      </c>
      <c r="B28" s="6" t="s">
        <v>207</v>
      </c>
      <c r="C28" s="7" t="s">
        <v>16</v>
      </c>
      <c r="D28" s="12" t="s">
        <v>149</v>
      </c>
      <c r="E28" s="12" t="s">
        <v>107</v>
      </c>
      <c r="F28" s="7" t="s">
        <v>188</v>
      </c>
      <c r="G28" s="8">
        <v>6</v>
      </c>
      <c r="H28" s="8">
        <v>4</v>
      </c>
      <c r="I28" s="8">
        <v>2</v>
      </c>
      <c r="J28" s="8">
        <v>0</v>
      </c>
      <c r="K28" s="8">
        <v>2</v>
      </c>
      <c r="L28" s="8">
        <v>1.5</v>
      </c>
      <c r="M28" s="8">
        <v>0</v>
      </c>
      <c r="N28" s="8">
        <v>0</v>
      </c>
      <c r="O28" s="40">
        <v>3</v>
      </c>
      <c r="P28" s="44">
        <f t="shared" si="0"/>
        <v>18.5</v>
      </c>
      <c r="Q28" s="44">
        <v>75</v>
      </c>
      <c r="R28" s="36">
        <f t="shared" si="1"/>
        <v>0.24666666666666667</v>
      </c>
      <c r="S28" s="18" t="s">
        <v>55</v>
      </c>
    </row>
    <row r="29" spans="1:19" s="45" customFormat="1" ht="12.75">
      <c r="A29" s="8">
        <v>18</v>
      </c>
      <c r="B29" s="6" t="s">
        <v>208</v>
      </c>
      <c r="C29" s="7" t="s">
        <v>16</v>
      </c>
      <c r="D29" s="12" t="s">
        <v>149</v>
      </c>
      <c r="E29" s="12" t="s">
        <v>107</v>
      </c>
      <c r="F29" s="7" t="s">
        <v>188</v>
      </c>
      <c r="G29" s="8">
        <v>5.5</v>
      </c>
      <c r="H29" s="8">
        <v>2</v>
      </c>
      <c r="I29" s="8">
        <v>0</v>
      </c>
      <c r="J29" s="8">
        <v>2</v>
      </c>
      <c r="K29" s="8">
        <v>1</v>
      </c>
      <c r="L29" s="8">
        <v>5</v>
      </c>
      <c r="M29" s="8">
        <v>1</v>
      </c>
      <c r="N29" s="8">
        <v>0</v>
      </c>
      <c r="O29" s="40">
        <v>0</v>
      </c>
      <c r="P29" s="44">
        <f t="shared" si="0"/>
        <v>16.5</v>
      </c>
      <c r="Q29" s="44">
        <v>75</v>
      </c>
      <c r="R29" s="36">
        <f t="shared" si="1"/>
        <v>0.22</v>
      </c>
      <c r="S29" s="18" t="s">
        <v>55</v>
      </c>
    </row>
    <row r="30" spans="1:19" s="45" customFormat="1" ht="12.75">
      <c r="A30" s="8">
        <v>19</v>
      </c>
      <c r="B30" s="6" t="s">
        <v>209</v>
      </c>
      <c r="C30" s="7" t="s">
        <v>16</v>
      </c>
      <c r="D30" s="12" t="s">
        <v>149</v>
      </c>
      <c r="E30" s="12" t="s">
        <v>107</v>
      </c>
      <c r="F30" s="7" t="s">
        <v>188</v>
      </c>
      <c r="G30" s="8">
        <v>6</v>
      </c>
      <c r="H30" s="8">
        <v>3</v>
      </c>
      <c r="I30" s="8">
        <v>0</v>
      </c>
      <c r="J30" s="8">
        <v>1.5</v>
      </c>
      <c r="K30" s="8">
        <v>1</v>
      </c>
      <c r="L30" s="8">
        <v>4</v>
      </c>
      <c r="M30" s="8">
        <v>1</v>
      </c>
      <c r="N30" s="8">
        <v>0</v>
      </c>
      <c r="O30" s="40">
        <v>0</v>
      </c>
      <c r="P30" s="44">
        <f t="shared" si="0"/>
        <v>16.5</v>
      </c>
      <c r="Q30" s="44">
        <v>75</v>
      </c>
      <c r="R30" s="36">
        <f t="shared" si="1"/>
        <v>0.22</v>
      </c>
      <c r="S30" s="18" t="s">
        <v>55</v>
      </c>
    </row>
    <row r="31" spans="1:19" s="45" customFormat="1" ht="12.75">
      <c r="A31" s="8">
        <v>20</v>
      </c>
      <c r="B31" s="6" t="s">
        <v>210</v>
      </c>
      <c r="C31" s="7" t="s">
        <v>16</v>
      </c>
      <c r="D31" s="12" t="s">
        <v>149</v>
      </c>
      <c r="E31" s="12" t="s">
        <v>107</v>
      </c>
      <c r="F31" s="7" t="s">
        <v>188</v>
      </c>
      <c r="G31" s="8">
        <v>6</v>
      </c>
      <c r="H31" s="8">
        <v>2</v>
      </c>
      <c r="I31" s="8">
        <v>0</v>
      </c>
      <c r="J31" s="8">
        <v>0</v>
      </c>
      <c r="K31" s="8">
        <v>0</v>
      </c>
      <c r="L31" s="8">
        <v>4</v>
      </c>
      <c r="M31" s="8">
        <v>4</v>
      </c>
      <c r="N31" s="8">
        <v>0</v>
      </c>
      <c r="O31" s="40">
        <v>0</v>
      </c>
      <c r="P31" s="44">
        <f t="shared" si="0"/>
        <v>16</v>
      </c>
      <c r="Q31" s="44">
        <v>75</v>
      </c>
      <c r="R31" s="36">
        <f t="shared" si="1"/>
        <v>0.21333333333333335</v>
      </c>
      <c r="S31" s="18" t="s">
        <v>55</v>
      </c>
    </row>
    <row r="32" spans="1:19" s="45" customFormat="1" ht="12.75">
      <c r="A32" s="8">
        <v>21</v>
      </c>
      <c r="B32" s="6" t="s">
        <v>211</v>
      </c>
      <c r="C32" s="7" t="s">
        <v>16</v>
      </c>
      <c r="D32" s="12" t="s">
        <v>149</v>
      </c>
      <c r="E32" s="12" t="s">
        <v>298</v>
      </c>
      <c r="F32" s="7" t="s">
        <v>197</v>
      </c>
      <c r="G32" s="8">
        <v>4</v>
      </c>
      <c r="H32" s="8">
        <v>2</v>
      </c>
      <c r="I32" s="8">
        <v>0</v>
      </c>
      <c r="J32" s="8">
        <v>2</v>
      </c>
      <c r="K32" s="8">
        <v>2</v>
      </c>
      <c r="L32" s="8">
        <v>0</v>
      </c>
      <c r="M32" s="8">
        <v>1</v>
      </c>
      <c r="N32" s="8">
        <v>1</v>
      </c>
      <c r="O32" s="40">
        <v>3</v>
      </c>
      <c r="P32" s="44">
        <f t="shared" si="0"/>
        <v>15</v>
      </c>
      <c r="Q32" s="44">
        <v>75</v>
      </c>
      <c r="R32" s="36">
        <f t="shared" si="1"/>
        <v>0.2</v>
      </c>
      <c r="S32" s="18" t="s">
        <v>55</v>
      </c>
    </row>
    <row r="33" spans="1:19" s="45" customFormat="1" ht="12.75">
      <c r="A33" s="8">
        <v>22</v>
      </c>
      <c r="B33" s="6" t="s">
        <v>212</v>
      </c>
      <c r="C33" s="7" t="s">
        <v>16</v>
      </c>
      <c r="D33" s="12" t="s">
        <v>149</v>
      </c>
      <c r="E33" s="12" t="s">
        <v>107</v>
      </c>
      <c r="F33" s="7" t="s">
        <v>188</v>
      </c>
      <c r="G33" s="8">
        <v>4.5</v>
      </c>
      <c r="H33" s="8">
        <v>0</v>
      </c>
      <c r="I33" s="8">
        <v>0</v>
      </c>
      <c r="J33" s="8">
        <v>0</v>
      </c>
      <c r="K33" s="8">
        <v>1</v>
      </c>
      <c r="L33" s="8">
        <v>0</v>
      </c>
      <c r="M33" s="8">
        <v>0</v>
      </c>
      <c r="N33" s="8">
        <v>5</v>
      </c>
      <c r="O33" s="40">
        <v>3</v>
      </c>
      <c r="P33" s="44">
        <f t="shared" si="0"/>
        <v>13.5</v>
      </c>
      <c r="Q33" s="44">
        <v>75</v>
      </c>
      <c r="R33" s="36">
        <f t="shared" si="1"/>
        <v>0.18</v>
      </c>
      <c r="S33" s="18" t="s">
        <v>55</v>
      </c>
    </row>
    <row r="34" spans="1:19" s="45" customFormat="1" ht="12.75">
      <c r="A34" s="8">
        <v>23</v>
      </c>
      <c r="B34" s="6" t="s">
        <v>213</v>
      </c>
      <c r="C34" s="7" t="s">
        <v>16</v>
      </c>
      <c r="D34" s="12" t="s">
        <v>149</v>
      </c>
      <c r="E34" s="12" t="s">
        <v>107</v>
      </c>
      <c r="F34" s="7" t="s">
        <v>188</v>
      </c>
      <c r="G34" s="8">
        <v>6</v>
      </c>
      <c r="H34" s="8">
        <v>4</v>
      </c>
      <c r="I34" s="8">
        <v>0</v>
      </c>
      <c r="J34" s="8">
        <v>0</v>
      </c>
      <c r="K34" s="8">
        <v>0.5</v>
      </c>
      <c r="L34" s="8">
        <v>0</v>
      </c>
      <c r="M34" s="8">
        <v>1</v>
      </c>
      <c r="N34" s="8">
        <v>0</v>
      </c>
      <c r="O34" s="40">
        <v>0</v>
      </c>
      <c r="P34" s="44">
        <f t="shared" si="0"/>
        <v>11.5</v>
      </c>
      <c r="Q34" s="44">
        <v>75</v>
      </c>
      <c r="R34" s="36">
        <f t="shared" si="1"/>
        <v>0.15333333333333332</v>
      </c>
      <c r="S34" s="18" t="s">
        <v>55</v>
      </c>
    </row>
    <row r="35" spans="1:19" s="45" customFormat="1" ht="12.75">
      <c r="A35" s="8">
        <v>24</v>
      </c>
      <c r="B35" s="6" t="s">
        <v>214</v>
      </c>
      <c r="C35" s="7" t="s">
        <v>16</v>
      </c>
      <c r="D35" s="12" t="s">
        <v>149</v>
      </c>
      <c r="E35" s="12" t="s">
        <v>298</v>
      </c>
      <c r="F35" s="7" t="s">
        <v>197</v>
      </c>
      <c r="G35" s="8">
        <v>5.5</v>
      </c>
      <c r="H35" s="8">
        <v>1</v>
      </c>
      <c r="I35" s="8">
        <v>0</v>
      </c>
      <c r="J35" s="8">
        <v>0</v>
      </c>
      <c r="K35" s="8">
        <v>1</v>
      </c>
      <c r="L35" s="8">
        <v>0</v>
      </c>
      <c r="M35" s="8">
        <v>3</v>
      </c>
      <c r="N35" s="8">
        <v>0</v>
      </c>
      <c r="O35" s="40">
        <v>0</v>
      </c>
      <c r="P35" s="44">
        <f t="shared" si="0"/>
        <v>10.5</v>
      </c>
      <c r="Q35" s="44">
        <v>75</v>
      </c>
      <c r="R35" s="36">
        <f t="shared" si="1"/>
        <v>0.14000000000000001</v>
      </c>
      <c r="S35" s="18" t="s">
        <v>55</v>
      </c>
    </row>
    <row r="36" spans="1:19" s="45" customFormat="1" ht="12.75">
      <c r="A36" s="8">
        <v>25</v>
      </c>
      <c r="B36" s="6" t="s">
        <v>215</v>
      </c>
      <c r="C36" s="7" t="s">
        <v>16</v>
      </c>
      <c r="D36" s="12" t="s">
        <v>149</v>
      </c>
      <c r="E36" s="12" t="s">
        <v>107</v>
      </c>
      <c r="F36" s="7" t="s">
        <v>188</v>
      </c>
      <c r="G36" s="8">
        <v>4.5</v>
      </c>
      <c r="H36" s="8">
        <v>1</v>
      </c>
      <c r="I36" s="8">
        <v>0</v>
      </c>
      <c r="J36" s="8">
        <v>0</v>
      </c>
      <c r="K36" s="8">
        <v>3</v>
      </c>
      <c r="L36" s="8">
        <v>1</v>
      </c>
      <c r="M36" s="8">
        <v>0</v>
      </c>
      <c r="N36" s="8">
        <v>0</v>
      </c>
      <c r="O36" s="40">
        <v>0</v>
      </c>
      <c r="P36" s="44">
        <f t="shared" si="0"/>
        <v>9.5</v>
      </c>
      <c r="Q36" s="44">
        <v>75</v>
      </c>
      <c r="R36" s="36">
        <f t="shared" si="1"/>
        <v>0.12666666666666668</v>
      </c>
      <c r="S36" s="18" t="s">
        <v>55</v>
      </c>
    </row>
    <row r="37" spans="1:19" s="45" customFormat="1" ht="12.75">
      <c r="A37" s="8">
        <v>26</v>
      </c>
      <c r="B37" s="6" t="s">
        <v>216</v>
      </c>
      <c r="C37" s="7" t="s">
        <v>16</v>
      </c>
      <c r="D37" s="12" t="s">
        <v>149</v>
      </c>
      <c r="E37" s="12" t="s">
        <v>298</v>
      </c>
      <c r="F37" s="7" t="s">
        <v>197</v>
      </c>
      <c r="G37" s="8">
        <v>5.5</v>
      </c>
      <c r="H37" s="8">
        <v>2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40">
        <v>0</v>
      </c>
      <c r="P37" s="44">
        <f t="shared" si="0"/>
        <v>7.5</v>
      </c>
      <c r="Q37" s="44">
        <v>75</v>
      </c>
      <c r="R37" s="36">
        <f t="shared" si="1"/>
        <v>0.1</v>
      </c>
      <c r="S37" s="18" t="s">
        <v>55</v>
      </c>
    </row>
    <row r="39" spans="1:19" ht="12.75">
      <c r="A39" s="30"/>
      <c r="B39" s="10" t="s">
        <v>8</v>
      </c>
      <c r="C39" s="9"/>
      <c r="D39" s="9"/>
      <c r="E39" s="9" t="s">
        <v>187</v>
      </c>
      <c r="F39" s="30"/>
    </row>
    <row r="40" spans="1:19" ht="12.75">
      <c r="A40" s="30"/>
      <c r="B40" s="11" t="s">
        <v>9</v>
      </c>
      <c r="C40" s="62"/>
      <c r="D40" s="3"/>
      <c r="E40" s="3"/>
      <c r="F40" s="30"/>
    </row>
    <row r="41" spans="1:19" ht="12.75">
      <c r="A41" s="30"/>
      <c r="B41" s="5"/>
      <c r="C41" s="5"/>
      <c r="D41" s="5"/>
      <c r="E41" s="9" t="s">
        <v>156</v>
      </c>
      <c r="F41" s="30"/>
    </row>
    <row r="42" spans="1:19" ht="12.75">
      <c r="A42" s="30"/>
      <c r="B42" s="5"/>
      <c r="C42" s="5"/>
      <c r="D42" s="5"/>
      <c r="E42" s="9" t="s">
        <v>172</v>
      </c>
      <c r="F42" s="30"/>
    </row>
    <row r="43" spans="1:19" ht="12.75">
      <c r="A43" s="30"/>
      <c r="B43" s="5"/>
      <c r="C43" s="5"/>
      <c r="D43" s="5"/>
      <c r="E43" s="9" t="s">
        <v>300</v>
      </c>
      <c r="F43" s="30"/>
    </row>
    <row r="44" spans="1:19" ht="12.75">
      <c r="A44" s="30"/>
      <c r="B44" s="5"/>
      <c r="C44" s="5"/>
      <c r="D44" s="5"/>
      <c r="E44" s="9"/>
      <c r="F44" s="30"/>
    </row>
  </sheetData>
  <mergeCells count="8">
    <mergeCell ref="A9:N9"/>
    <mergeCell ref="A10:N10"/>
    <mergeCell ref="A2:Q2"/>
    <mergeCell ref="A4:N4"/>
    <mergeCell ref="A5:N5"/>
    <mergeCell ref="A6:N6"/>
    <mergeCell ref="A7:N7"/>
    <mergeCell ref="A8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S54"/>
  <sheetViews>
    <sheetView topLeftCell="A21" workbookViewId="0">
      <selection activeCell="A49" sqref="A49:XFD54"/>
    </sheetView>
  </sheetViews>
  <sheetFormatPr defaultRowHeight="12"/>
  <cols>
    <col min="3" max="3" width="17.33203125" customWidth="1"/>
    <col min="4" max="4" width="26.6640625" customWidth="1"/>
    <col min="5" max="5" width="34.83203125" customWidth="1"/>
    <col min="6" max="6" width="9.33203125" style="30"/>
    <col min="18" max="18" width="17" customWidth="1"/>
    <col min="19" max="19" width="13.83203125" customWidth="1"/>
  </cols>
  <sheetData>
    <row r="2" spans="1:19" ht="15" customHeight="1">
      <c r="A2" s="66" t="s">
        <v>219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9" ht="15">
      <c r="A3" s="25"/>
      <c r="B3" s="25"/>
      <c r="C3" s="25"/>
      <c r="D3" s="25"/>
      <c r="E3" s="25"/>
      <c r="F3" s="27"/>
      <c r="G3" s="25"/>
      <c r="H3" s="25"/>
      <c r="I3" s="25"/>
      <c r="J3" s="25"/>
      <c r="K3" s="25"/>
      <c r="L3" s="25"/>
      <c r="M3" s="25"/>
      <c r="N3" s="25"/>
    </row>
    <row r="4" spans="1:19" ht="15">
      <c r="A4" s="67" t="s">
        <v>264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9" ht="15">
      <c r="A5" s="67" t="s">
        <v>18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9" ht="15">
      <c r="A6" s="68" t="s">
        <v>56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9" ht="15">
      <c r="A7" s="65" t="s">
        <v>57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9" ht="15">
      <c r="A8" s="65" t="s">
        <v>58</v>
      </c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</row>
    <row r="9" spans="1:19" s="28" customFormat="1" ht="15">
      <c r="A9" s="65" t="s">
        <v>59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9" s="28" customFormat="1" ht="15">
      <c r="A10" s="65" t="s">
        <v>60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9" ht="57" customHeight="1">
      <c r="A11" s="39" t="s">
        <v>0</v>
      </c>
      <c r="B11" s="39" t="s">
        <v>1</v>
      </c>
      <c r="C11" s="47" t="s">
        <v>15</v>
      </c>
      <c r="D11" s="47" t="s">
        <v>2</v>
      </c>
      <c r="E11" s="47" t="s">
        <v>3</v>
      </c>
      <c r="F11" s="47" t="s">
        <v>4</v>
      </c>
      <c r="G11" s="47" t="s">
        <v>10</v>
      </c>
      <c r="H11" s="47" t="s">
        <v>11</v>
      </c>
      <c r="I11" s="47" t="s">
        <v>12</v>
      </c>
      <c r="J11" s="47" t="s">
        <v>13</v>
      </c>
      <c r="K11" s="47" t="s">
        <v>19</v>
      </c>
      <c r="L11" s="47" t="s">
        <v>20</v>
      </c>
      <c r="M11" s="47" t="s">
        <v>21</v>
      </c>
      <c r="N11" s="47" t="s">
        <v>98</v>
      </c>
      <c r="O11" s="47" t="s">
        <v>99</v>
      </c>
      <c r="P11" s="47" t="s">
        <v>5</v>
      </c>
      <c r="Q11" s="47" t="s">
        <v>6</v>
      </c>
      <c r="R11" s="47" t="s">
        <v>7</v>
      </c>
      <c r="S11" s="39" t="s">
        <v>14</v>
      </c>
    </row>
    <row r="12" spans="1:19" ht="12.75">
      <c r="A12" s="8">
        <v>1</v>
      </c>
      <c r="B12" s="6" t="s">
        <v>220</v>
      </c>
      <c r="C12" s="12" t="s">
        <v>16</v>
      </c>
      <c r="D12" s="12" t="s">
        <v>149</v>
      </c>
      <c r="E12" s="7" t="s">
        <v>54</v>
      </c>
      <c r="F12" s="8">
        <v>10</v>
      </c>
      <c r="G12" s="8">
        <v>11</v>
      </c>
      <c r="H12" s="8">
        <v>7</v>
      </c>
      <c r="I12" s="8">
        <v>0</v>
      </c>
      <c r="J12" s="8">
        <v>7</v>
      </c>
      <c r="K12" s="8">
        <v>3</v>
      </c>
      <c r="L12" s="8">
        <v>6</v>
      </c>
      <c r="M12" s="8">
        <v>5.5</v>
      </c>
      <c r="N12" s="8">
        <v>6</v>
      </c>
      <c r="O12" s="40">
        <v>7</v>
      </c>
      <c r="P12" s="44">
        <f t="shared" ref="P12:P47" si="0">SUM(G12:O12)</f>
        <v>52.5</v>
      </c>
      <c r="Q12" s="44">
        <v>80</v>
      </c>
      <c r="R12" s="48">
        <f>P12/Q12</f>
        <v>0.65625</v>
      </c>
      <c r="S12" s="39" t="s">
        <v>189</v>
      </c>
    </row>
    <row r="13" spans="1:19" ht="12.75">
      <c r="A13" s="8">
        <v>2</v>
      </c>
      <c r="B13" s="6" t="s">
        <v>221</v>
      </c>
      <c r="C13" s="12" t="s">
        <v>16</v>
      </c>
      <c r="D13" s="12" t="s">
        <v>149</v>
      </c>
      <c r="E13" s="7" t="s">
        <v>54</v>
      </c>
      <c r="F13" s="8">
        <v>10</v>
      </c>
      <c r="G13" s="8">
        <v>9</v>
      </c>
      <c r="H13" s="8">
        <v>8</v>
      </c>
      <c r="I13" s="8">
        <v>5</v>
      </c>
      <c r="J13" s="8">
        <v>4</v>
      </c>
      <c r="K13" s="8">
        <v>1</v>
      </c>
      <c r="L13" s="8">
        <v>0</v>
      </c>
      <c r="M13" s="8">
        <v>4</v>
      </c>
      <c r="N13" s="8">
        <v>8</v>
      </c>
      <c r="O13" s="40">
        <v>6</v>
      </c>
      <c r="P13" s="44">
        <f t="shared" si="0"/>
        <v>45</v>
      </c>
      <c r="Q13" s="44">
        <v>80</v>
      </c>
      <c r="R13" s="48">
        <f t="shared" ref="R13:R47" si="1">P13/Q13</f>
        <v>0.5625</v>
      </c>
      <c r="S13" s="39" t="s">
        <v>189</v>
      </c>
    </row>
    <row r="14" spans="1:19" ht="12.75">
      <c r="A14" s="8">
        <v>3</v>
      </c>
      <c r="B14" s="6" t="s">
        <v>222</v>
      </c>
      <c r="C14" s="12" t="s">
        <v>16</v>
      </c>
      <c r="D14" s="12" t="s">
        <v>149</v>
      </c>
      <c r="E14" s="7" t="s">
        <v>54</v>
      </c>
      <c r="F14" s="8">
        <v>10</v>
      </c>
      <c r="G14" s="8">
        <v>8.5</v>
      </c>
      <c r="H14" s="8">
        <v>5</v>
      </c>
      <c r="I14" s="8">
        <v>9</v>
      </c>
      <c r="J14" s="8">
        <v>0</v>
      </c>
      <c r="K14" s="8">
        <v>2</v>
      </c>
      <c r="L14" s="8">
        <v>0</v>
      </c>
      <c r="M14" s="8">
        <v>4</v>
      </c>
      <c r="N14" s="8">
        <v>2</v>
      </c>
      <c r="O14" s="40">
        <v>3.5</v>
      </c>
      <c r="P14" s="44">
        <f t="shared" si="0"/>
        <v>34</v>
      </c>
      <c r="Q14" s="44">
        <v>80</v>
      </c>
      <c r="R14" s="48">
        <f t="shared" si="1"/>
        <v>0.42499999999999999</v>
      </c>
      <c r="S14" s="18" t="s">
        <v>55</v>
      </c>
    </row>
    <row r="15" spans="1:19" ht="12.75">
      <c r="A15" s="8">
        <v>4</v>
      </c>
      <c r="B15" s="6" t="s">
        <v>223</v>
      </c>
      <c r="C15" s="12" t="s">
        <v>16</v>
      </c>
      <c r="D15" s="12" t="s">
        <v>149</v>
      </c>
      <c r="E15" s="7" t="s">
        <v>54</v>
      </c>
      <c r="F15" s="8">
        <v>10</v>
      </c>
      <c r="G15" s="8">
        <v>8</v>
      </c>
      <c r="H15" s="8">
        <v>1</v>
      </c>
      <c r="I15" s="8">
        <v>5</v>
      </c>
      <c r="J15" s="8">
        <v>4</v>
      </c>
      <c r="K15" s="8">
        <v>0.5</v>
      </c>
      <c r="L15" s="8">
        <v>3</v>
      </c>
      <c r="M15" s="8">
        <v>3</v>
      </c>
      <c r="N15" s="8">
        <v>8</v>
      </c>
      <c r="O15" s="40">
        <v>0</v>
      </c>
      <c r="P15" s="44">
        <f t="shared" si="0"/>
        <v>32.5</v>
      </c>
      <c r="Q15" s="44">
        <v>80</v>
      </c>
      <c r="R15" s="48">
        <f t="shared" si="1"/>
        <v>0.40625</v>
      </c>
      <c r="S15" s="18" t="s">
        <v>55</v>
      </c>
    </row>
    <row r="16" spans="1:19" ht="12.75">
      <c r="A16" s="8">
        <v>5</v>
      </c>
      <c r="B16" s="6" t="s">
        <v>224</v>
      </c>
      <c r="C16" s="12" t="s">
        <v>16</v>
      </c>
      <c r="D16" s="12" t="s">
        <v>149</v>
      </c>
      <c r="E16" s="7" t="s">
        <v>54</v>
      </c>
      <c r="F16" s="8">
        <v>10</v>
      </c>
      <c r="G16" s="8">
        <v>7</v>
      </c>
      <c r="H16" s="8">
        <v>6</v>
      </c>
      <c r="I16" s="8">
        <v>2</v>
      </c>
      <c r="J16" s="8">
        <v>4</v>
      </c>
      <c r="K16" s="8">
        <v>1</v>
      </c>
      <c r="L16" s="8">
        <v>3</v>
      </c>
      <c r="M16" s="8">
        <v>1</v>
      </c>
      <c r="N16" s="8">
        <v>3</v>
      </c>
      <c r="O16" s="40">
        <v>5.5</v>
      </c>
      <c r="P16" s="44">
        <f t="shared" si="0"/>
        <v>32.5</v>
      </c>
      <c r="Q16" s="44">
        <v>80</v>
      </c>
      <c r="R16" s="48">
        <f t="shared" si="1"/>
        <v>0.40625</v>
      </c>
      <c r="S16" s="18" t="s">
        <v>55</v>
      </c>
    </row>
    <row r="17" spans="1:19" ht="12.75">
      <c r="A17" s="8">
        <v>6</v>
      </c>
      <c r="B17" s="6" t="s">
        <v>225</v>
      </c>
      <c r="C17" s="12" t="s">
        <v>16</v>
      </c>
      <c r="D17" s="12" t="s">
        <v>149</v>
      </c>
      <c r="E17" s="7" t="s">
        <v>54</v>
      </c>
      <c r="F17" s="8">
        <v>10</v>
      </c>
      <c r="G17" s="8">
        <v>8</v>
      </c>
      <c r="H17" s="8">
        <v>5</v>
      </c>
      <c r="I17" s="8">
        <v>0</v>
      </c>
      <c r="J17" s="8">
        <v>5</v>
      </c>
      <c r="K17" s="8">
        <v>2</v>
      </c>
      <c r="L17" s="8">
        <v>3</v>
      </c>
      <c r="M17" s="8">
        <v>4</v>
      </c>
      <c r="N17" s="8">
        <v>2</v>
      </c>
      <c r="O17" s="40">
        <v>2</v>
      </c>
      <c r="P17" s="44">
        <f t="shared" si="0"/>
        <v>31</v>
      </c>
      <c r="Q17" s="44">
        <v>80</v>
      </c>
      <c r="R17" s="48">
        <f t="shared" si="1"/>
        <v>0.38750000000000001</v>
      </c>
      <c r="S17" s="18" t="s">
        <v>55</v>
      </c>
    </row>
    <row r="18" spans="1:19" ht="12.75">
      <c r="A18" s="8">
        <v>7</v>
      </c>
      <c r="B18" s="6" t="s">
        <v>226</v>
      </c>
      <c r="C18" s="12" t="s">
        <v>16</v>
      </c>
      <c r="D18" s="12" t="s">
        <v>149</v>
      </c>
      <c r="E18" s="7" t="s">
        <v>54</v>
      </c>
      <c r="F18" s="8">
        <v>10</v>
      </c>
      <c r="G18" s="8">
        <v>0</v>
      </c>
      <c r="H18" s="8">
        <v>5</v>
      </c>
      <c r="I18" s="8">
        <v>2</v>
      </c>
      <c r="J18" s="8">
        <v>5</v>
      </c>
      <c r="K18" s="8">
        <v>2</v>
      </c>
      <c r="L18" s="8">
        <v>3</v>
      </c>
      <c r="M18" s="8">
        <v>1</v>
      </c>
      <c r="N18" s="8">
        <v>2</v>
      </c>
      <c r="O18" s="40">
        <v>10</v>
      </c>
      <c r="P18" s="44">
        <f t="shared" si="0"/>
        <v>30</v>
      </c>
      <c r="Q18" s="44">
        <v>80</v>
      </c>
      <c r="R18" s="48">
        <f t="shared" si="1"/>
        <v>0.375</v>
      </c>
      <c r="S18" s="18" t="s">
        <v>55</v>
      </c>
    </row>
    <row r="19" spans="1:19" ht="12.75">
      <c r="A19" s="8">
        <v>8</v>
      </c>
      <c r="B19" s="6" t="s">
        <v>227</v>
      </c>
      <c r="C19" s="12" t="s">
        <v>16</v>
      </c>
      <c r="D19" s="12" t="s">
        <v>149</v>
      </c>
      <c r="E19" s="7" t="s">
        <v>54</v>
      </c>
      <c r="F19" s="8">
        <v>10</v>
      </c>
      <c r="G19" s="8">
        <v>7.5</v>
      </c>
      <c r="H19" s="8">
        <v>6</v>
      </c>
      <c r="I19" s="8">
        <v>1</v>
      </c>
      <c r="J19" s="8">
        <v>1</v>
      </c>
      <c r="K19" s="8">
        <v>0.5</v>
      </c>
      <c r="L19" s="8">
        <v>3</v>
      </c>
      <c r="M19" s="8">
        <v>4</v>
      </c>
      <c r="N19" s="8">
        <v>3</v>
      </c>
      <c r="O19" s="40">
        <v>4</v>
      </c>
      <c r="P19" s="44">
        <f t="shared" si="0"/>
        <v>30</v>
      </c>
      <c r="Q19" s="44">
        <v>80</v>
      </c>
      <c r="R19" s="48">
        <f t="shared" si="1"/>
        <v>0.375</v>
      </c>
      <c r="S19" s="18" t="s">
        <v>55</v>
      </c>
    </row>
    <row r="20" spans="1:19" ht="12.75">
      <c r="A20" s="8">
        <v>9</v>
      </c>
      <c r="B20" s="6" t="s">
        <v>228</v>
      </c>
      <c r="C20" s="12" t="s">
        <v>16</v>
      </c>
      <c r="D20" s="12" t="s">
        <v>149</v>
      </c>
      <c r="E20" s="7" t="s">
        <v>54</v>
      </c>
      <c r="F20" s="8">
        <v>10</v>
      </c>
      <c r="G20" s="8">
        <v>8.5</v>
      </c>
      <c r="H20" s="8">
        <v>0</v>
      </c>
      <c r="I20" s="8">
        <v>4</v>
      </c>
      <c r="J20" s="8">
        <v>3</v>
      </c>
      <c r="K20" s="8">
        <v>1</v>
      </c>
      <c r="L20" s="8">
        <v>3</v>
      </c>
      <c r="M20" s="8">
        <v>3.5</v>
      </c>
      <c r="N20" s="8">
        <v>2</v>
      </c>
      <c r="O20" s="40">
        <v>4</v>
      </c>
      <c r="P20" s="44">
        <f t="shared" si="0"/>
        <v>29</v>
      </c>
      <c r="Q20" s="44">
        <v>80</v>
      </c>
      <c r="R20" s="48">
        <f t="shared" si="1"/>
        <v>0.36249999999999999</v>
      </c>
      <c r="S20" s="18" t="s">
        <v>55</v>
      </c>
    </row>
    <row r="21" spans="1:19" ht="12.75">
      <c r="A21" s="8">
        <v>10</v>
      </c>
      <c r="B21" s="6" t="s">
        <v>229</v>
      </c>
      <c r="C21" s="12" t="s">
        <v>16</v>
      </c>
      <c r="D21" s="12" t="s">
        <v>149</v>
      </c>
      <c r="E21" s="7" t="s">
        <v>54</v>
      </c>
      <c r="F21" s="8">
        <v>10</v>
      </c>
      <c r="G21" s="8">
        <v>0</v>
      </c>
      <c r="H21" s="8">
        <v>4</v>
      </c>
      <c r="I21" s="8">
        <v>2</v>
      </c>
      <c r="J21" s="8">
        <v>3</v>
      </c>
      <c r="K21" s="8">
        <v>0.5</v>
      </c>
      <c r="L21" s="8">
        <v>0</v>
      </c>
      <c r="M21" s="8">
        <v>2</v>
      </c>
      <c r="N21" s="8">
        <v>10</v>
      </c>
      <c r="O21" s="40">
        <v>7</v>
      </c>
      <c r="P21" s="44">
        <f t="shared" si="0"/>
        <v>28.5</v>
      </c>
      <c r="Q21" s="44">
        <v>80</v>
      </c>
      <c r="R21" s="48">
        <f t="shared" si="1"/>
        <v>0.35625000000000001</v>
      </c>
      <c r="S21" s="18" t="s">
        <v>55</v>
      </c>
    </row>
    <row r="22" spans="1:19" ht="12.75">
      <c r="A22" s="8">
        <v>11</v>
      </c>
      <c r="B22" s="6" t="s">
        <v>230</v>
      </c>
      <c r="C22" s="12" t="s">
        <v>16</v>
      </c>
      <c r="D22" s="12" t="s">
        <v>149</v>
      </c>
      <c r="E22" s="7" t="s">
        <v>54</v>
      </c>
      <c r="F22" s="8">
        <v>10</v>
      </c>
      <c r="G22" s="8">
        <v>10</v>
      </c>
      <c r="H22" s="8">
        <v>0</v>
      </c>
      <c r="I22" s="8">
        <v>5</v>
      </c>
      <c r="J22" s="8">
        <v>2</v>
      </c>
      <c r="K22" s="8">
        <v>1.5</v>
      </c>
      <c r="L22" s="8">
        <v>0</v>
      </c>
      <c r="M22" s="8">
        <v>4</v>
      </c>
      <c r="N22" s="8">
        <v>2</v>
      </c>
      <c r="O22" s="40">
        <v>3</v>
      </c>
      <c r="P22" s="44">
        <f t="shared" si="0"/>
        <v>27.5</v>
      </c>
      <c r="Q22" s="44">
        <v>80</v>
      </c>
      <c r="R22" s="48">
        <f t="shared" si="1"/>
        <v>0.34375</v>
      </c>
      <c r="S22" s="18" t="s">
        <v>55</v>
      </c>
    </row>
    <row r="23" spans="1:19" ht="12.75">
      <c r="A23" s="8">
        <v>12</v>
      </c>
      <c r="B23" s="6" t="s">
        <v>231</v>
      </c>
      <c r="C23" s="12" t="s">
        <v>16</v>
      </c>
      <c r="D23" s="12" t="s">
        <v>149</v>
      </c>
      <c r="E23" s="7" t="s">
        <v>54</v>
      </c>
      <c r="F23" s="8">
        <v>10</v>
      </c>
      <c r="G23" s="8">
        <v>8</v>
      </c>
      <c r="H23" s="8">
        <v>4</v>
      </c>
      <c r="I23" s="8">
        <v>1</v>
      </c>
      <c r="J23" s="8">
        <v>3</v>
      </c>
      <c r="K23" s="8">
        <v>3</v>
      </c>
      <c r="L23" s="8">
        <v>0</v>
      </c>
      <c r="M23" s="8">
        <v>3.5</v>
      </c>
      <c r="N23" s="8">
        <v>4</v>
      </c>
      <c r="O23" s="8">
        <v>1</v>
      </c>
      <c r="P23" s="44">
        <f t="shared" si="0"/>
        <v>27.5</v>
      </c>
      <c r="Q23" s="44">
        <v>80</v>
      </c>
      <c r="R23" s="48">
        <f t="shared" si="1"/>
        <v>0.34375</v>
      </c>
      <c r="S23" s="18" t="s">
        <v>55</v>
      </c>
    </row>
    <row r="24" spans="1:19" ht="12.75">
      <c r="A24" s="8">
        <v>13</v>
      </c>
      <c r="B24" s="6" t="s">
        <v>232</v>
      </c>
      <c r="C24" s="12" t="s">
        <v>16</v>
      </c>
      <c r="D24" s="12" t="s">
        <v>149</v>
      </c>
      <c r="E24" s="7" t="s">
        <v>54</v>
      </c>
      <c r="F24" s="8">
        <v>10</v>
      </c>
      <c r="G24" s="40">
        <v>8</v>
      </c>
      <c r="H24" s="8">
        <v>3</v>
      </c>
      <c r="I24" s="8">
        <v>3</v>
      </c>
      <c r="J24" s="8">
        <v>4</v>
      </c>
      <c r="K24" s="8">
        <v>1</v>
      </c>
      <c r="L24" s="8">
        <v>0</v>
      </c>
      <c r="M24" s="8">
        <v>5</v>
      </c>
      <c r="N24" s="8">
        <v>1</v>
      </c>
      <c r="O24" s="40">
        <v>2</v>
      </c>
      <c r="P24" s="44">
        <f t="shared" si="0"/>
        <v>27</v>
      </c>
      <c r="Q24" s="44">
        <v>80</v>
      </c>
      <c r="R24" s="48">
        <f t="shared" si="1"/>
        <v>0.33750000000000002</v>
      </c>
      <c r="S24" s="18" t="s">
        <v>55</v>
      </c>
    </row>
    <row r="25" spans="1:19" ht="12.75">
      <c r="A25" s="8">
        <v>14</v>
      </c>
      <c r="B25" s="6" t="s">
        <v>233</v>
      </c>
      <c r="C25" s="12" t="s">
        <v>16</v>
      </c>
      <c r="D25" s="12" t="s">
        <v>149</v>
      </c>
      <c r="E25" s="7" t="s">
        <v>54</v>
      </c>
      <c r="F25" s="8">
        <v>10</v>
      </c>
      <c r="G25" s="8">
        <v>7.5</v>
      </c>
      <c r="H25" s="8">
        <v>0</v>
      </c>
      <c r="I25" s="8">
        <v>1</v>
      </c>
      <c r="J25" s="8">
        <v>2</v>
      </c>
      <c r="K25" s="8">
        <v>1.5</v>
      </c>
      <c r="L25" s="8">
        <v>3</v>
      </c>
      <c r="M25" s="8">
        <v>2</v>
      </c>
      <c r="N25" s="8">
        <v>2</v>
      </c>
      <c r="O25" s="40">
        <v>8</v>
      </c>
      <c r="P25" s="44">
        <f t="shared" si="0"/>
        <v>27</v>
      </c>
      <c r="Q25" s="44">
        <v>80</v>
      </c>
      <c r="R25" s="48">
        <f t="shared" si="1"/>
        <v>0.33750000000000002</v>
      </c>
      <c r="S25" s="18" t="s">
        <v>55</v>
      </c>
    </row>
    <row r="26" spans="1:19" ht="12.75">
      <c r="A26" s="8">
        <v>15</v>
      </c>
      <c r="B26" s="6" t="s">
        <v>234</v>
      </c>
      <c r="C26" s="12" t="s">
        <v>16</v>
      </c>
      <c r="D26" s="12" t="s">
        <v>149</v>
      </c>
      <c r="E26" s="7" t="s">
        <v>54</v>
      </c>
      <c r="F26" s="8">
        <v>10</v>
      </c>
      <c r="G26" s="8">
        <v>6.5</v>
      </c>
      <c r="H26" s="8">
        <v>1</v>
      </c>
      <c r="I26" s="8">
        <v>2</v>
      </c>
      <c r="J26" s="8">
        <v>7</v>
      </c>
      <c r="K26" s="8">
        <v>0.5</v>
      </c>
      <c r="L26" s="8">
        <v>0</v>
      </c>
      <c r="M26" s="8">
        <v>5</v>
      </c>
      <c r="N26" s="8">
        <v>2</v>
      </c>
      <c r="O26" s="40">
        <v>3</v>
      </c>
      <c r="P26" s="44">
        <f t="shared" si="0"/>
        <v>27</v>
      </c>
      <c r="Q26" s="44">
        <v>80</v>
      </c>
      <c r="R26" s="48">
        <f t="shared" si="1"/>
        <v>0.33750000000000002</v>
      </c>
      <c r="S26" s="18" t="s">
        <v>55</v>
      </c>
    </row>
    <row r="27" spans="1:19" ht="12.75">
      <c r="A27" s="8">
        <v>16</v>
      </c>
      <c r="B27" s="6" t="s">
        <v>231</v>
      </c>
      <c r="C27" s="12" t="s">
        <v>16</v>
      </c>
      <c r="D27" s="12" t="s">
        <v>149</v>
      </c>
      <c r="E27" s="7" t="s">
        <v>54</v>
      </c>
      <c r="F27" s="8">
        <v>10</v>
      </c>
      <c r="G27" s="8">
        <v>8</v>
      </c>
      <c r="H27" s="8">
        <v>0</v>
      </c>
      <c r="I27" s="8">
        <v>3</v>
      </c>
      <c r="J27" s="8">
        <v>4</v>
      </c>
      <c r="K27" s="8">
        <v>2</v>
      </c>
      <c r="L27" s="8">
        <v>3</v>
      </c>
      <c r="M27" s="8">
        <v>0</v>
      </c>
      <c r="N27" s="8">
        <v>2</v>
      </c>
      <c r="O27" s="40">
        <v>5</v>
      </c>
      <c r="P27" s="44">
        <f t="shared" si="0"/>
        <v>27</v>
      </c>
      <c r="Q27" s="44">
        <v>80</v>
      </c>
      <c r="R27" s="48">
        <f t="shared" si="1"/>
        <v>0.33750000000000002</v>
      </c>
      <c r="S27" s="18" t="s">
        <v>55</v>
      </c>
    </row>
    <row r="28" spans="1:19" ht="12.75">
      <c r="A28" s="8">
        <v>17</v>
      </c>
      <c r="B28" s="6" t="s">
        <v>235</v>
      </c>
      <c r="C28" s="12" t="s">
        <v>16</v>
      </c>
      <c r="D28" s="12" t="s">
        <v>149</v>
      </c>
      <c r="E28" s="7" t="s">
        <v>54</v>
      </c>
      <c r="F28" s="8">
        <v>10</v>
      </c>
      <c r="G28" s="8">
        <v>8</v>
      </c>
      <c r="H28" s="8">
        <v>3</v>
      </c>
      <c r="I28" s="8">
        <v>3</v>
      </c>
      <c r="J28" s="8">
        <v>3</v>
      </c>
      <c r="K28" s="8">
        <v>1.5</v>
      </c>
      <c r="L28" s="8">
        <v>3</v>
      </c>
      <c r="M28" s="8">
        <v>4.5</v>
      </c>
      <c r="N28" s="8">
        <v>1</v>
      </c>
      <c r="O28" s="40">
        <v>0</v>
      </c>
      <c r="P28" s="44">
        <f t="shared" si="0"/>
        <v>27</v>
      </c>
      <c r="Q28" s="44">
        <v>80</v>
      </c>
      <c r="R28" s="48">
        <f t="shared" si="1"/>
        <v>0.33750000000000002</v>
      </c>
      <c r="S28" s="18" t="s">
        <v>55</v>
      </c>
    </row>
    <row r="29" spans="1:19" ht="12.75">
      <c r="A29" s="8">
        <v>18</v>
      </c>
      <c r="B29" s="6" t="s">
        <v>236</v>
      </c>
      <c r="C29" s="12" t="s">
        <v>16</v>
      </c>
      <c r="D29" s="12" t="s">
        <v>149</v>
      </c>
      <c r="E29" s="7" t="s">
        <v>54</v>
      </c>
      <c r="F29" s="8">
        <v>10</v>
      </c>
      <c r="G29" s="8">
        <v>8</v>
      </c>
      <c r="H29" s="8">
        <v>1</v>
      </c>
      <c r="I29" s="8">
        <v>3</v>
      </c>
      <c r="J29" s="8">
        <v>3</v>
      </c>
      <c r="K29" s="8">
        <v>1.5</v>
      </c>
      <c r="L29" s="8">
        <v>3</v>
      </c>
      <c r="M29" s="8">
        <v>1</v>
      </c>
      <c r="N29" s="8">
        <v>6</v>
      </c>
      <c r="O29" s="40">
        <v>0</v>
      </c>
      <c r="P29" s="44">
        <f t="shared" si="0"/>
        <v>26.5</v>
      </c>
      <c r="Q29" s="44">
        <v>80</v>
      </c>
      <c r="R29" s="48">
        <f t="shared" si="1"/>
        <v>0.33124999999999999</v>
      </c>
      <c r="S29" s="18" t="s">
        <v>55</v>
      </c>
    </row>
    <row r="30" spans="1:19" ht="12.75">
      <c r="A30" s="8">
        <v>19</v>
      </c>
      <c r="B30" s="6" t="s">
        <v>237</v>
      </c>
      <c r="C30" s="12" t="s">
        <v>16</v>
      </c>
      <c r="D30" s="12" t="s">
        <v>149</v>
      </c>
      <c r="E30" s="7" t="s">
        <v>54</v>
      </c>
      <c r="F30" s="8">
        <v>10</v>
      </c>
      <c r="G30" s="8">
        <v>8</v>
      </c>
      <c r="H30" s="8">
        <v>5</v>
      </c>
      <c r="I30" s="8">
        <v>0</v>
      </c>
      <c r="J30" s="8">
        <v>4</v>
      </c>
      <c r="K30" s="8">
        <v>3</v>
      </c>
      <c r="L30" s="8">
        <v>0</v>
      </c>
      <c r="M30" s="8">
        <v>0.5</v>
      </c>
      <c r="N30" s="8">
        <v>4</v>
      </c>
      <c r="O30" s="40">
        <v>2</v>
      </c>
      <c r="P30" s="44">
        <f t="shared" si="0"/>
        <v>26.5</v>
      </c>
      <c r="Q30" s="44">
        <v>80</v>
      </c>
      <c r="R30" s="48">
        <f t="shared" si="1"/>
        <v>0.33124999999999999</v>
      </c>
      <c r="S30" s="18" t="s">
        <v>55</v>
      </c>
    </row>
    <row r="31" spans="1:19" ht="12.75">
      <c r="A31" s="8">
        <v>20</v>
      </c>
      <c r="B31" s="6" t="s">
        <v>238</v>
      </c>
      <c r="C31" s="12" t="s">
        <v>16</v>
      </c>
      <c r="D31" s="12" t="s">
        <v>149</v>
      </c>
      <c r="E31" s="7" t="s">
        <v>54</v>
      </c>
      <c r="F31" s="8">
        <v>10</v>
      </c>
      <c r="G31" s="8">
        <v>8</v>
      </c>
      <c r="H31" s="8">
        <v>0</v>
      </c>
      <c r="I31" s="8">
        <v>6</v>
      </c>
      <c r="J31" s="8">
        <v>0</v>
      </c>
      <c r="K31" s="8">
        <v>2</v>
      </c>
      <c r="L31" s="8">
        <v>0</v>
      </c>
      <c r="M31" s="8">
        <v>0</v>
      </c>
      <c r="N31" s="8">
        <v>2</v>
      </c>
      <c r="O31" s="40">
        <v>8</v>
      </c>
      <c r="P31" s="44">
        <f t="shared" si="0"/>
        <v>26</v>
      </c>
      <c r="Q31" s="44">
        <v>80</v>
      </c>
      <c r="R31" s="48">
        <f t="shared" si="1"/>
        <v>0.32500000000000001</v>
      </c>
      <c r="S31" s="18" t="s">
        <v>55</v>
      </c>
    </row>
    <row r="32" spans="1:19" ht="12.75">
      <c r="A32" s="8">
        <v>21</v>
      </c>
      <c r="B32" s="6" t="s">
        <v>239</v>
      </c>
      <c r="C32" s="12" t="s">
        <v>16</v>
      </c>
      <c r="D32" s="12" t="s">
        <v>149</v>
      </c>
      <c r="E32" s="7" t="s">
        <v>54</v>
      </c>
      <c r="F32" s="8">
        <v>10</v>
      </c>
      <c r="G32" s="8">
        <v>7</v>
      </c>
      <c r="H32" s="8">
        <v>0</v>
      </c>
      <c r="I32" s="8">
        <v>6</v>
      </c>
      <c r="J32" s="8">
        <v>1</v>
      </c>
      <c r="K32" s="8">
        <v>0.5</v>
      </c>
      <c r="L32" s="8">
        <v>0</v>
      </c>
      <c r="M32" s="8">
        <v>3</v>
      </c>
      <c r="N32" s="8">
        <v>1</v>
      </c>
      <c r="O32" s="40">
        <v>7.5</v>
      </c>
      <c r="P32" s="44">
        <f t="shared" si="0"/>
        <v>26</v>
      </c>
      <c r="Q32" s="44">
        <v>80</v>
      </c>
      <c r="R32" s="48">
        <f t="shared" si="1"/>
        <v>0.32500000000000001</v>
      </c>
      <c r="S32" s="18" t="s">
        <v>55</v>
      </c>
    </row>
    <row r="33" spans="1:19" ht="12.75">
      <c r="A33" s="8">
        <v>22</v>
      </c>
      <c r="B33" s="6" t="s">
        <v>240</v>
      </c>
      <c r="C33" s="12" t="s">
        <v>16</v>
      </c>
      <c r="D33" s="12" t="s">
        <v>149</v>
      </c>
      <c r="E33" s="7" t="s">
        <v>54</v>
      </c>
      <c r="F33" s="8">
        <v>10</v>
      </c>
      <c r="G33" s="8">
        <v>7</v>
      </c>
      <c r="H33" s="8">
        <v>4</v>
      </c>
      <c r="I33" s="8">
        <v>2</v>
      </c>
      <c r="J33" s="8">
        <v>2</v>
      </c>
      <c r="K33" s="8">
        <v>0.5</v>
      </c>
      <c r="L33" s="8">
        <v>3</v>
      </c>
      <c r="M33" s="8">
        <v>1</v>
      </c>
      <c r="N33" s="8">
        <v>3</v>
      </c>
      <c r="O33" s="40">
        <v>3</v>
      </c>
      <c r="P33" s="44">
        <f t="shared" si="0"/>
        <v>25.5</v>
      </c>
      <c r="Q33" s="44">
        <v>80</v>
      </c>
      <c r="R33" s="48">
        <f t="shared" si="1"/>
        <v>0.31874999999999998</v>
      </c>
      <c r="S33" s="18" t="s">
        <v>55</v>
      </c>
    </row>
    <row r="34" spans="1:19" ht="12.75">
      <c r="A34" s="8">
        <v>23</v>
      </c>
      <c r="B34" s="6" t="s">
        <v>241</v>
      </c>
      <c r="C34" s="12" t="s">
        <v>16</v>
      </c>
      <c r="D34" s="12" t="s">
        <v>149</v>
      </c>
      <c r="E34" s="7" t="s">
        <v>54</v>
      </c>
      <c r="F34" s="8">
        <v>10</v>
      </c>
      <c r="G34" s="8">
        <v>8.5</v>
      </c>
      <c r="H34" s="8">
        <v>0</v>
      </c>
      <c r="I34" s="8">
        <v>1</v>
      </c>
      <c r="J34" s="8">
        <v>3</v>
      </c>
      <c r="K34" s="8">
        <v>1</v>
      </c>
      <c r="L34" s="8">
        <v>0</v>
      </c>
      <c r="M34" s="8">
        <v>5.5</v>
      </c>
      <c r="N34" s="8">
        <v>2</v>
      </c>
      <c r="O34" s="40">
        <v>4</v>
      </c>
      <c r="P34" s="44">
        <f t="shared" si="0"/>
        <v>25</v>
      </c>
      <c r="Q34" s="44">
        <v>80</v>
      </c>
      <c r="R34" s="48">
        <f t="shared" si="1"/>
        <v>0.3125</v>
      </c>
      <c r="S34" s="18" t="s">
        <v>55</v>
      </c>
    </row>
    <row r="35" spans="1:19" ht="12.75">
      <c r="A35" s="8">
        <v>24</v>
      </c>
      <c r="B35" s="6" t="s">
        <v>242</v>
      </c>
      <c r="C35" s="12" t="s">
        <v>16</v>
      </c>
      <c r="D35" s="12" t="s">
        <v>149</v>
      </c>
      <c r="E35" s="7" t="s">
        <v>54</v>
      </c>
      <c r="F35" s="8">
        <v>10</v>
      </c>
      <c r="G35" s="8">
        <v>8.5</v>
      </c>
      <c r="H35" s="8">
        <v>0</v>
      </c>
      <c r="I35" s="8">
        <v>1</v>
      </c>
      <c r="J35" s="8">
        <v>4</v>
      </c>
      <c r="K35" s="8">
        <v>2</v>
      </c>
      <c r="L35" s="8">
        <v>3</v>
      </c>
      <c r="M35" s="8">
        <v>1</v>
      </c>
      <c r="N35" s="8">
        <v>4</v>
      </c>
      <c r="O35" s="40">
        <v>0</v>
      </c>
      <c r="P35" s="44">
        <f t="shared" si="0"/>
        <v>23.5</v>
      </c>
      <c r="Q35" s="44">
        <v>80</v>
      </c>
      <c r="R35" s="48">
        <f t="shared" si="1"/>
        <v>0.29375000000000001</v>
      </c>
      <c r="S35" s="18" t="s">
        <v>55</v>
      </c>
    </row>
    <row r="36" spans="1:19" ht="12.75">
      <c r="A36" s="8">
        <v>25</v>
      </c>
      <c r="B36" s="6" t="s">
        <v>243</v>
      </c>
      <c r="C36" s="12" t="s">
        <v>16</v>
      </c>
      <c r="D36" s="12" t="s">
        <v>149</v>
      </c>
      <c r="E36" s="7" t="s">
        <v>54</v>
      </c>
      <c r="F36" s="8">
        <v>10</v>
      </c>
      <c r="G36" s="8">
        <v>7.5</v>
      </c>
      <c r="H36" s="8">
        <v>5</v>
      </c>
      <c r="I36" s="8">
        <v>1</v>
      </c>
      <c r="J36" s="8">
        <v>0</v>
      </c>
      <c r="K36" s="8">
        <v>1</v>
      </c>
      <c r="L36" s="8">
        <v>3</v>
      </c>
      <c r="M36" s="8">
        <v>3</v>
      </c>
      <c r="N36" s="8">
        <v>2</v>
      </c>
      <c r="O36" s="40">
        <v>0</v>
      </c>
      <c r="P36" s="44">
        <f t="shared" si="0"/>
        <v>22.5</v>
      </c>
      <c r="Q36" s="44">
        <v>80</v>
      </c>
      <c r="R36" s="48">
        <f t="shared" si="1"/>
        <v>0.28125</v>
      </c>
      <c r="S36" s="18" t="s">
        <v>55</v>
      </c>
    </row>
    <row r="37" spans="1:19" ht="12.75">
      <c r="A37" s="8">
        <v>26</v>
      </c>
      <c r="B37" s="6" t="s">
        <v>244</v>
      </c>
      <c r="C37" s="12" t="s">
        <v>16</v>
      </c>
      <c r="D37" s="12" t="s">
        <v>149</v>
      </c>
      <c r="E37" s="7" t="s">
        <v>54</v>
      </c>
      <c r="F37" s="8">
        <v>10</v>
      </c>
      <c r="G37" s="8">
        <v>7.5</v>
      </c>
      <c r="H37" s="8">
        <v>5</v>
      </c>
      <c r="I37" s="8">
        <v>0</v>
      </c>
      <c r="J37" s="8">
        <v>2</v>
      </c>
      <c r="K37" s="8">
        <v>2.5</v>
      </c>
      <c r="L37" s="8">
        <v>0</v>
      </c>
      <c r="M37" s="8">
        <v>1.5</v>
      </c>
      <c r="N37" s="8">
        <v>4</v>
      </c>
      <c r="O37" s="40">
        <v>0</v>
      </c>
      <c r="P37" s="44">
        <f t="shared" si="0"/>
        <v>22.5</v>
      </c>
      <c r="Q37" s="44">
        <v>80</v>
      </c>
      <c r="R37" s="48">
        <f t="shared" si="1"/>
        <v>0.28125</v>
      </c>
      <c r="S37" s="18" t="s">
        <v>55</v>
      </c>
    </row>
    <row r="38" spans="1:19" ht="12.75">
      <c r="A38" s="8">
        <v>27</v>
      </c>
      <c r="B38" s="6" t="s">
        <v>245</v>
      </c>
      <c r="C38" s="12" t="s">
        <v>16</v>
      </c>
      <c r="D38" s="12" t="s">
        <v>149</v>
      </c>
      <c r="E38" s="7" t="s">
        <v>54</v>
      </c>
      <c r="F38" s="8">
        <v>10</v>
      </c>
      <c r="G38" s="8">
        <v>7</v>
      </c>
      <c r="H38" s="8">
        <v>0</v>
      </c>
      <c r="I38" s="8">
        <v>3</v>
      </c>
      <c r="J38" s="8">
        <v>0</v>
      </c>
      <c r="K38" s="8">
        <v>0.5</v>
      </c>
      <c r="L38" s="8">
        <v>0</v>
      </c>
      <c r="M38" s="8">
        <v>7.5</v>
      </c>
      <c r="N38" s="8">
        <v>2</v>
      </c>
      <c r="O38" s="40">
        <v>1</v>
      </c>
      <c r="P38" s="44">
        <f t="shared" si="0"/>
        <v>21</v>
      </c>
      <c r="Q38" s="44">
        <v>80</v>
      </c>
      <c r="R38" s="48">
        <f t="shared" si="1"/>
        <v>0.26250000000000001</v>
      </c>
      <c r="S38" s="18" t="s">
        <v>55</v>
      </c>
    </row>
    <row r="39" spans="1:19" ht="12.75">
      <c r="A39" s="8">
        <v>28</v>
      </c>
      <c r="B39" s="6" t="s">
        <v>246</v>
      </c>
      <c r="C39" s="12" t="s">
        <v>16</v>
      </c>
      <c r="D39" s="12" t="s">
        <v>149</v>
      </c>
      <c r="E39" s="7" t="s">
        <v>54</v>
      </c>
      <c r="F39" s="8">
        <v>10</v>
      </c>
      <c r="G39" s="8">
        <v>6.5</v>
      </c>
      <c r="H39" s="8">
        <v>4</v>
      </c>
      <c r="I39" s="8">
        <v>3</v>
      </c>
      <c r="J39" s="8">
        <v>1</v>
      </c>
      <c r="K39" s="8">
        <v>1.5</v>
      </c>
      <c r="L39" s="8">
        <v>0</v>
      </c>
      <c r="M39" s="8">
        <v>0</v>
      </c>
      <c r="N39" s="8">
        <v>2</v>
      </c>
      <c r="O39" s="40">
        <v>3</v>
      </c>
      <c r="P39" s="44">
        <f t="shared" si="0"/>
        <v>21</v>
      </c>
      <c r="Q39" s="44">
        <v>80</v>
      </c>
      <c r="R39" s="48">
        <f t="shared" si="1"/>
        <v>0.26250000000000001</v>
      </c>
      <c r="S39" s="18" t="s">
        <v>55</v>
      </c>
    </row>
    <row r="40" spans="1:19" ht="12.75">
      <c r="A40" s="8">
        <v>29</v>
      </c>
      <c r="B40" s="6" t="s">
        <v>247</v>
      </c>
      <c r="C40" s="12" t="s">
        <v>16</v>
      </c>
      <c r="D40" s="12" t="s">
        <v>149</v>
      </c>
      <c r="E40" s="7" t="s">
        <v>54</v>
      </c>
      <c r="F40" s="8">
        <v>10</v>
      </c>
      <c r="G40" s="8">
        <v>7</v>
      </c>
      <c r="H40" s="8">
        <v>3</v>
      </c>
      <c r="I40" s="8">
        <v>4</v>
      </c>
      <c r="J40" s="8">
        <v>0</v>
      </c>
      <c r="K40" s="8">
        <v>1</v>
      </c>
      <c r="L40" s="8">
        <v>0</v>
      </c>
      <c r="M40" s="8">
        <v>5</v>
      </c>
      <c r="N40" s="8">
        <v>0</v>
      </c>
      <c r="O40" s="40">
        <v>0</v>
      </c>
      <c r="P40" s="44">
        <f t="shared" si="0"/>
        <v>20</v>
      </c>
      <c r="Q40" s="44">
        <v>80</v>
      </c>
      <c r="R40" s="48">
        <f t="shared" si="1"/>
        <v>0.25</v>
      </c>
      <c r="S40" s="18" t="s">
        <v>55</v>
      </c>
    </row>
    <row r="41" spans="1:19" ht="12.75">
      <c r="A41" s="8">
        <v>30</v>
      </c>
      <c r="B41" s="6" t="s">
        <v>248</v>
      </c>
      <c r="C41" s="12" t="s">
        <v>16</v>
      </c>
      <c r="D41" s="12" t="s">
        <v>149</v>
      </c>
      <c r="E41" s="7" t="s">
        <v>54</v>
      </c>
      <c r="F41" s="8">
        <v>10</v>
      </c>
      <c r="G41" s="8">
        <v>8</v>
      </c>
      <c r="H41" s="8">
        <v>0</v>
      </c>
      <c r="I41" s="8">
        <v>3</v>
      </c>
      <c r="J41" s="8">
        <v>1</v>
      </c>
      <c r="K41" s="8">
        <v>1</v>
      </c>
      <c r="L41" s="8">
        <v>3</v>
      </c>
      <c r="M41" s="8">
        <v>1.5</v>
      </c>
      <c r="N41" s="8">
        <v>1</v>
      </c>
      <c r="O41" s="40">
        <v>1.5</v>
      </c>
      <c r="P41" s="44">
        <f t="shared" si="0"/>
        <v>20</v>
      </c>
      <c r="Q41" s="44">
        <v>80</v>
      </c>
      <c r="R41" s="48">
        <f t="shared" si="1"/>
        <v>0.25</v>
      </c>
      <c r="S41" s="18" t="s">
        <v>55</v>
      </c>
    </row>
    <row r="42" spans="1:19" ht="12.75">
      <c r="A42" s="8">
        <v>31</v>
      </c>
      <c r="B42" s="6" t="s">
        <v>249</v>
      </c>
      <c r="C42" s="12" t="s">
        <v>16</v>
      </c>
      <c r="D42" s="12" t="s">
        <v>149</v>
      </c>
      <c r="E42" s="7" t="s">
        <v>54</v>
      </c>
      <c r="F42" s="8">
        <v>10</v>
      </c>
      <c r="G42" s="8">
        <v>9.5</v>
      </c>
      <c r="H42" s="8">
        <v>0</v>
      </c>
      <c r="I42" s="8">
        <v>0</v>
      </c>
      <c r="J42" s="8">
        <v>0</v>
      </c>
      <c r="K42" s="8">
        <v>1.5</v>
      </c>
      <c r="L42" s="8">
        <v>0</v>
      </c>
      <c r="M42" s="8">
        <v>2.5</v>
      </c>
      <c r="N42" s="8">
        <v>6</v>
      </c>
      <c r="O42" s="40">
        <v>0</v>
      </c>
      <c r="P42" s="44">
        <f t="shared" si="0"/>
        <v>19.5</v>
      </c>
      <c r="Q42" s="44">
        <v>80</v>
      </c>
      <c r="R42" s="48">
        <f t="shared" si="1"/>
        <v>0.24374999999999999</v>
      </c>
      <c r="S42" s="18" t="s">
        <v>55</v>
      </c>
    </row>
    <row r="43" spans="1:19" ht="12.75">
      <c r="A43" s="8">
        <v>32</v>
      </c>
      <c r="B43" s="6" t="s">
        <v>250</v>
      </c>
      <c r="C43" s="12" t="s">
        <v>16</v>
      </c>
      <c r="D43" s="12" t="s">
        <v>149</v>
      </c>
      <c r="E43" s="7" t="s">
        <v>54</v>
      </c>
      <c r="F43" s="8">
        <v>10</v>
      </c>
      <c r="G43" s="8">
        <v>8</v>
      </c>
      <c r="H43" s="8">
        <v>3</v>
      </c>
      <c r="I43" s="8">
        <v>0</v>
      </c>
      <c r="J43" s="8">
        <v>1</v>
      </c>
      <c r="K43" s="8">
        <v>1.5</v>
      </c>
      <c r="L43" s="8">
        <v>0</v>
      </c>
      <c r="M43" s="8">
        <v>1</v>
      </c>
      <c r="N43" s="8">
        <v>1</v>
      </c>
      <c r="O43" s="40">
        <v>3</v>
      </c>
      <c r="P43" s="44">
        <f t="shared" si="0"/>
        <v>18.5</v>
      </c>
      <c r="Q43" s="44">
        <v>80</v>
      </c>
      <c r="R43" s="48">
        <f t="shared" si="1"/>
        <v>0.23125000000000001</v>
      </c>
      <c r="S43" s="18" t="s">
        <v>55</v>
      </c>
    </row>
    <row r="44" spans="1:19" ht="12.75">
      <c r="A44" s="8">
        <v>33</v>
      </c>
      <c r="B44" s="6" t="s">
        <v>251</v>
      </c>
      <c r="C44" s="12" t="s">
        <v>16</v>
      </c>
      <c r="D44" s="12" t="s">
        <v>149</v>
      </c>
      <c r="E44" s="7" t="s">
        <v>54</v>
      </c>
      <c r="F44" s="8">
        <v>10</v>
      </c>
      <c r="G44" s="8">
        <v>9</v>
      </c>
      <c r="H44" s="8">
        <v>4</v>
      </c>
      <c r="I44" s="8">
        <v>2</v>
      </c>
      <c r="J44" s="8">
        <v>1</v>
      </c>
      <c r="K44" s="8">
        <v>1</v>
      </c>
      <c r="L44" s="8">
        <v>0</v>
      </c>
      <c r="M44" s="8">
        <v>0</v>
      </c>
      <c r="N44" s="8">
        <v>0</v>
      </c>
      <c r="O44" s="40">
        <v>0</v>
      </c>
      <c r="P44" s="44">
        <f t="shared" si="0"/>
        <v>17</v>
      </c>
      <c r="Q44" s="44">
        <v>80</v>
      </c>
      <c r="R44" s="48">
        <f t="shared" si="1"/>
        <v>0.21249999999999999</v>
      </c>
      <c r="S44" s="18" t="s">
        <v>55</v>
      </c>
    </row>
    <row r="45" spans="1:19" ht="12.75">
      <c r="A45" s="8">
        <v>34</v>
      </c>
      <c r="B45" s="6" t="s">
        <v>252</v>
      </c>
      <c r="C45" s="12" t="s">
        <v>16</v>
      </c>
      <c r="D45" s="12" t="s">
        <v>149</v>
      </c>
      <c r="E45" s="7" t="s">
        <v>54</v>
      </c>
      <c r="F45" s="8">
        <v>10</v>
      </c>
      <c r="G45" s="8">
        <v>0</v>
      </c>
      <c r="H45" s="8">
        <v>0</v>
      </c>
      <c r="I45" s="8">
        <v>2</v>
      </c>
      <c r="J45" s="8">
        <v>4</v>
      </c>
      <c r="K45" s="8">
        <v>1.5</v>
      </c>
      <c r="L45" s="8">
        <v>3</v>
      </c>
      <c r="M45" s="8">
        <v>2</v>
      </c>
      <c r="N45" s="8">
        <v>0</v>
      </c>
      <c r="O45" s="40">
        <v>4</v>
      </c>
      <c r="P45" s="44">
        <f t="shared" si="0"/>
        <v>16.5</v>
      </c>
      <c r="Q45" s="44">
        <v>80</v>
      </c>
      <c r="R45" s="48">
        <f t="shared" si="1"/>
        <v>0.20624999999999999</v>
      </c>
      <c r="S45" s="18" t="s">
        <v>55</v>
      </c>
    </row>
    <row r="46" spans="1:19" ht="12.75">
      <c r="A46" s="8">
        <v>35</v>
      </c>
      <c r="B46" s="6" t="s">
        <v>253</v>
      </c>
      <c r="C46" s="12" t="s">
        <v>16</v>
      </c>
      <c r="D46" s="12" t="s">
        <v>149</v>
      </c>
      <c r="E46" s="7" t="s">
        <v>54</v>
      </c>
      <c r="F46" s="8">
        <v>10</v>
      </c>
      <c r="G46" s="8">
        <v>8</v>
      </c>
      <c r="H46" s="8">
        <v>0</v>
      </c>
      <c r="I46" s="8">
        <v>0</v>
      </c>
      <c r="J46" s="8">
        <v>3</v>
      </c>
      <c r="K46" s="8">
        <v>0.5</v>
      </c>
      <c r="L46" s="8">
        <v>0</v>
      </c>
      <c r="M46" s="8">
        <v>2.5</v>
      </c>
      <c r="N46" s="8">
        <v>0</v>
      </c>
      <c r="O46" s="40">
        <v>0</v>
      </c>
      <c r="P46" s="44">
        <f t="shared" si="0"/>
        <v>14</v>
      </c>
      <c r="Q46" s="44">
        <v>80</v>
      </c>
      <c r="R46" s="48">
        <f t="shared" si="1"/>
        <v>0.17499999999999999</v>
      </c>
      <c r="S46" s="18" t="s">
        <v>55</v>
      </c>
    </row>
    <row r="47" spans="1:19" ht="12.75">
      <c r="A47" s="8">
        <v>36</v>
      </c>
      <c r="B47" s="6" t="s">
        <v>254</v>
      </c>
      <c r="C47" s="12" t="s">
        <v>16</v>
      </c>
      <c r="D47" s="12" t="s">
        <v>149</v>
      </c>
      <c r="E47" s="7" t="s">
        <v>54</v>
      </c>
      <c r="F47" s="8">
        <v>10</v>
      </c>
      <c r="G47" s="8">
        <v>7</v>
      </c>
      <c r="H47" s="8">
        <v>1</v>
      </c>
      <c r="I47" s="8">
        <v>1</v>
      </c>
      <c r="J47" s="8">
        <v>0</v>
      </c>
      <c r="K47" s="8">
        <v>1</v>
      </c>
      <c r="L47" s="8">
        <v>3</v>
      </c>
      <c r="M47" s="8">
        <v>0</v>
      </c>
      <c r="N47" s="8">
        <v>0</v>
      </c>
      <c r="O47" s="40">
        <v>0</v>
      </c>
      <c r="P47" s="44">
        <f t="shared" si="0"/>
        <v>13</v>
      </c>
      <c r="Q47" s="44">
        <v>80</v>
      </c>
      <c r="R47" s="48">
        <f t="shared" si="1"/>
        <v>0.16250000000000001</v>
      </c>
      <c r="S47" s="18" t="s">
        <v>55</v>
      </c>
    </row>
    <row r="49" spans="1:5" ht="12.75">
      <c r="A49" s="30"/>
      <c r="B49" s="10" t="s">
        <v>8</v>
      </c>
      <c r="C49" s="9"/>
      <c r="D49" s="9"/>
      <c r="E49" s="9" t="s">
        <v>187</v>
      </c>
    </row>
    <row r="50" spans="1:5" ht="12.75">
      <c r="A50" s="30"/>
      <c r="B50" s="11" t="s">
        <v>9</v>
      </c>
      <c r="C50" s="62"/>
      <c r="D50" s="3"/>
      <c r="E50" s="3"/>
    </row>
    <row r="51" spans="1:5" ht="12.75">
      <c r="A51" s="30"/>
      <c r="B51" s="5"/>
      <c r="C51" s="5"/>
      <c r="D51" s="5"/>
      <c r="E51" s="9" t="s">
        <v>156</v>
      </c>
    </row>
    <row r="52" spans="1:5" ht="12.75">
      <c r="A52" s="30"/>
      <c r="B52" s="5"/>
      <c r="C52" s="5"/>
      <c r="D52" s="5"/>
      <c r="E52" s="9" t="s">
        <v>172</v>
      </c>
    </row>
    <row r="53" spans="1:5" ht="12.75">
      <c r="A53" s="30"/>
      <c r="B53" s="5"/>
      <c r="C53" s="5"/>
      <c r="D53" s="5"/>
      <c r="E53" s="9" t="s">
        <v>300</v>
      </c>
    </row>
    <row r="54" spans="1:5" ht="12.75">
      <c r="A54" s="30"/>
      <c r="B54" s="5"/>
      <c r="C54" s="5"/>
      <c r="D54" s="5"/>
      <c r="E54" s="9"/>
    </row>
  </sheetData>
  <mergeCells count="8">
    <mergeCell ref="A9:N9"/>
    <mergeCell ref="A10:N10"/>
    <mergeCell ref="A2:Q2"/>
    <mergeCell ref="A4:N4"/>
    <mergeCell ref="A5:N5"/>
    <mergeCell ref="A6:N6"/>
    <mergeCell ref="A7:N7"/>
    <mergeCell ref="A8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2"/>
  <sheetViews>
    <sheetView workbookViewId="0">
      <selection activeCell="A17" sqref="A17:XFD22"/>
    </sheetView>
  </sheetViews>
  <sheetFormatPr defaultRowHeight="12"/>
  <cols>
    <col min="3" max="3" width="16.6640625" customWidth="1"/>
    <col min="4" max="4" width="26.5" customWidth="1"/>
    <col min="5" max="5" width="35.1640625" customWidth="1"/>
    <col min="6" max="15" width="9.33203125" style="30"/>
    <col min="18" max="18" width="17.83203125" customWidth="1"/>
    <col min="19" max="19" width="15.33203125" customWidth="1"/>
  </cols>
  <sheetData>
    <row r="2" spans="1:19" ht="15" customHeight="1">
      <c r="A2" s="66" t="s">
        <v>263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9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9" ht="15">
      <c r="A4" s="67" t="s">
        <v>262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9" ht="15">
      <c r="A5" s="67" t="s">
        <v>18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9" ht="15">
      <c r="A6" s="68" t="s">
        <v>56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9" ht="15">
      <c r="A7" s="65" t="s">
        <v>57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9" ht="15">
      <c r="A8" s="65" t="s">
        <v>58</v>
      </c>
      <c r="B8" s="65"/>
      <c r="C8" s="65"/>
      <c r="D8" s="65"/>
      <c r="E8" s="65"/>
      <c r="F8" s="65"/>
      <c r="G8" s="65"/>
      <c r="H8" s="65"/>
      <c r="I8" s="65"/>
      <c r="J8" s="65"/>
      <c r="K8" s="31"/>
      <c r="L8" s="31"/>
      <c r="M8" s="31"/>
      <c r="N8" s="31"/>
    </row>
    <row r="9" spans="1:19" s="28" customFormat="1" ht="15">
      <c r="A9" s="65" t="s">
        <v>59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32"/>
    </row>
    <row r="10" spans="1:19" s="28" customFormat="1" ht="15">
      <c r="A10" s="65" t="s">
        <v>60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32"/>
    </row>
    <row r="11" spans="1:19" s="45" customFormat="1" ht="62.25" customHeight="1">
      <c r="A11" s="39" t="s">
        <v>0</v>
      </c>
      <c r="B11" s="39" t="s">
        <v>1</v>
      </c>
      <c r="C11" s="47" t="s">
        <v>15</v>
      </c>
      <c r="D11" s="47" t="s">
        <v>2</v>
      </c>
      <c r="E11" s="47" t="s">
        <v>3</v>
      </c>
      <c r="F11" s="47" t="s">
        <v>4</v>
      </c>
      <c r="G11" s="47" t="s">
        <v>10</v>
      </c>
      <c r="H11" s="47" t="s">
        <v>11</v>
      </c>
      <c r="I11" s="47" t="s">
        <v>12</v>
      </c>
      <c r="J11" s="47" t="s">
        <v>13</v>
      </c>
      <c r="K11" s="47" t="s">
        <v>19</v>
      </c>
      <c r="L11" s="47" t="s">
        <v>20</v>
      </c>
      <c r="M11" s="47" t="s">
        <v>21</v>
      </c>
      <c r="N11" s="47" t="s">
        <v>98</v>
      </c>
      <c r="O11" s="47" t="s">
        <v>99</v>
      </c>
      <c r="P11" s="47" t="s">
        <v>5</v>
      </c>
      <c r="Q11" s="47" t="s">
        <v>6</v>
      </c>
      <c r="R11" s="47" t="s">
        <v>7</v>
      </c>
      <c r="S11" s="39" t="s">
        <v>14</v>
      </c>
    </row>
    <row r="12" spans="1:19" s="45" customFormat="1" ht="12.75">
      <c r="A12" s="8">
        <v>1</v>
      </c>
      <c r="B12" s="6" t="s">
        <v>255</v>
      </c>
      <c r="C12" s="7" t="s">
        <v>16</v>
      </c>
      <c r="D12" s="7" t="s">
        <v>149</v>
      </c>
      <c r="E12" s="7" t="s">
        <v>256</v>
      </c>
      <c r="F12" s="8">
        <v>11</v>
      </c>
      <c r="G12" s="8">
        <v>8</v>
      </c>
      <c r="H12" s="8">
        <v>4</v>
      </c>
      <c r="I12" s="8">
        <v>4</v>
      </c>
      <c r="J12" s="8">
        <v>5</v>
      </c>
      <c r="K12" s="8">
        <v>4</v>
      </c>
      <c r="L12" s="8">
        <v>3</v>
      </c>
      <c r="M12" s="8">
        <v>7</v>
      </c>
      <c r="N12" s="8">
        <v>6</v>
      </c>
      <c r="O12" s="40">
        <v>9.5</v>
      </c>
      <c r="P12" s="44">
        <f>SUM(G12:O12)</f>
        <v>50.5</v>
      </c>
      <c r="Q12" s="44">
        <v>80</v>
      </c>
      <c r="R12" s="48">
        <f>P12/Q12</f>
        <v>0.63124999999999998</v>
      </c>
      <c r="S12" s="39" t="s">
        <v>189</v>
      </c>
    </row>
    <row r="13" spans="1:19" s="45" customFormat="1" ht="12.75">
      <c r="A13" s="8">
        <v>2</v>
      </c>
      <c r="B13" s="6" t="s">
        <v>257</v>
      </c>
      <c r="C13" s="7" t="s">
        <v>16</v>
      </c>
      <c r="D13" s="7" t="s">
        <v>149</v>
      </c>
      <c r="E13" s="7" t="s">
        <v>54</v>
      </c>
      <c r="F13" s="8">
        <v>11</v>
      </c>
      <c r="G13" s="8">
        <v>8</v>
      </c>
      <c r="H13" s="8">
        <v>4</v>
      </c>
      <c r="I13" s="8">
        <v>4</v>
      </c>
      <c r="J13" s="8">
        <v>7</v>
      </c>
      <c r="K13" s="8">
        <v>3</v>
      </c>
      <c r="L13" s="8">
        <v>3</v>
      </c>
      <c r="M13" s="8">
        <v>0</v>
      </c>
      <c r="N13" s="8">
        <v>8</v>
      </c>
      <c r="O13" s="40">
        <v>0</v>
      </c>
      <c r="P13" s="44">
        <f>SUM(G13:O13)</f>
        <v>37</v>
      </c>
      <c r="Q13" s="44">
        <v>80</v>
      </c>
      <c r="R13" s="48">
        <f t="shared" ref="R13:R15" si="0">P13/Q13</f>
        <v>0.46250000000000002</v>
      </c>
      <c r="S13" s="18" t="s">
        <v>55</v>
      </c>
    </row>
    <row r="14" spans="1:19" s="45" customFormat="1" ht="12.75">
      <c r="A14" s="8">
        <v>3</v>
      </c>
      <c r="B14" s="6" t="s">
        <v>258</v>
      </c>
      <c r="C14" s="7" t="s">
        <v>16</v>
      </c>
      <c r="D14" s="7" t="s">
        <v>149</v>
      </c>
      <c r="E14" s="7" t="s">
        <v>54</v>
      </c>
      <c r="F14" s="8">
        <v>11</v>
      </c>
      <c r="G14" s="8">
        <v>8</v>
      </c>
      <c r="H14" s="8">
        <v>2</v>
      </c>
      <c r="I14" s="8">
        <v>0</v>
      </c>
      <c r="J14" s="8">
        <v>5</v>
      </c>
      <c r="K14" s="8">
        <v>2</v>
      </c>
      <c r="L14" s="8">
        <v>3</v>
      </c>
      <c r="M14" s="8">
        <v>1.5</v>
      </c>
      <c r="N14" s="8">
        <v>1</v>
      </c>
      <c r="O14" s="40">
        <v>0</v>
      </c>
      <c r="P14" s="44">
        <f>SUM(G14:O14)</f>
        <v>22.5</v>
      </c>
      <c r="Q14" s="44">
        <v>80</v>
      </c>
      <c r="R14" s="48">
        <f t="shared" si="0"/>
        <v>0.28125</v>
      </c>
      <c r="S14" s="18" t="s">
        <v>55</v>
      </c>
    </row>
    <row r="15" spans="1:19" s="45" customFormat="1" ht="12.75">
      <c r="A15" s="8">
        <v>4</v>
      </c>
      <c r="B15" s="6" t="s">
        <v>261</v>
      </c>
      <c r="C15" s="7" t="s">
        <v>16</v>
      </c>
      <c r="D15" s="7" t="s">
        <v>149</v>
      </c>
      <c r="E15" s="7" t="s">
        <v>54</v>
      </c>
      <c r="F15" s="8">
        <v>11</v>
      </c>
      <c r="G15" s="8">
        <v>8</v>
      </c>
      <c r="H15" s="8">
        <v>2</v>
      </c>
      <c r="I15" s="8">
        <v>0</v>
      </c>
      <c r="J15" s="8">
        <v>5</v>
      </c>
      <c r="K15" s="8">
        <v>2</v>
      </c>
      <c r="L15" s="8">
        <v>3</v>
      </c>
      <c r="M15" s="8">
        <v>1.5</v>
      </c>
      <c r="N15" s="8">
        <v>1</v>
      </c>
      <c r="O15" s="40">
        <v>0</v>
      </c>
      <c r="P15" s="44">
        <f>SUM(G15:O15)</f>
        <v>22.5</v>
      </c>
      <c r="Q15" s="44">
        <v>80</v>
      </c>
      <c r="R15" s="48">
        <f t="shared" si="0"/>
        <v>0.28125</v>
      </c>
      <c r="S15" s="18" t="s">
        <v>55</v>
      </c>
    </row>
    <row r="17" spans="1:15" ht="12.75">
      <c r="A17" s="30"/>
      <c r="B17" s="10" t="s">
        <v>8</v>
      </c>
      <c r="C17" s="9"/>
      <c r="D17" s="9"/>
      <c r="E17" s="9" t="s">
        <v>187</v>
      </c>
      <c r="G17"/>
      <c r="H17"/>
      <c r="I17"/>
      <c r="J17"/>
      <c r="K17"/>
      <c r="L17"/>
      <c r="M17"/>
      <c r="N17"/>
      <c r="O17"/>
    </row>
    <row r="18" spans="1:15" ht="12.75">
      <c r="A18" s="30"/>
      <c r="B18" s="11" t="s">
        <v>9</v>
      </c>
      <c r="C18" s="62"/>
      <c r="D18" s="3"/>
      <c r="E18" s="3"/>
      <c r="G18"/>
      <c r="H18"/>
      <c r="I18"/>
      <c r="J18"/>
      <c r="K18"/>
      <c r="L18"/>
      <c r="M18"/>
      <c r="N18"/>
      <c r="O18"/>
    </row>
    <row r="19" spans="1:15" ht="12.75">
      <c r="A19" s="30"/>
      <c r="B19" s="5"/>
      <c r="C19" s="5"/>
      <c r="D19" s="5"/>
      <c r="E19" s="9" t="s">
        <v>156</v>
      </c>
      <c r="G19"/>
      <c r="H19"/>
      <c r="I19"/>
      <c r="J19"/>
      <c r="K19"/>
      <c r="L19"/>
      <c r="M19"/>
      <c r="N19"/>
      <c r="O19"/>
    </row>
    <row r="20" spans="1:15" ht="12.75">
      <c r="A20" s="30"/>
      <c r="B20" s="5"/>
      <c r="C20" s="5"/>
      <c r="D20" s="5"/>
      <c r="E20" s="9" t="s">
        <v>172</v>
      </c>
      <c r="G20"/>
      <c r="H20"/>
      <c r="I20"/>
      <c r="J20"/>
      <c r="K20"/>
      <c r="L20"/>
      <c r="M20"/>
      <c r="N20"/>
      <c r="O20"/>
    </row>
    <row r="21" spans="1:15" ht="12.75">
      <c r="A21" s="30"/>
      <c r="B21" s="5"/>
      <c r="C21" s="5"/>
      <c r="D21" s="5"/>
      <c r="E21" s="9" t="s">
        <v>300</v>
      </c>
      <c r="G21"/>
      <c r="H21"/>
      <c r="I21"/>
      <c r="J21"/>
      <c r="K21"/>
      <c r="L21"/>
      <c r="M21"/>
      <c r="N21"/>
      <c r="O21"/>
    </row>
    <row r="22" spans="1:15" ht="12.75">
      <c r="A22" s="30"/>
      <c r="B22" s="5"/>
      <c r="C22" s="5"/>
      <c r="D22" s="5"/>
      <c r="E22" s="9"/>
      <c r="G22"/>
      <c r="H22"/>
      <c r="I22"/>
      <c r="J22"/>
      <c r="K22"/>
      <c r="L22"/>
      <c r="M22"/>
      <c r="N22"/>
      <c r="O22"/>
    </row>
  </sheetData>
  <mergeCells count="8">
    <mergeCell ref="A9:N9"/>
    <mergeCell ref="A10:N10"/>
    <mergeCell ref="A2:Q2"/>
    <mergeCell ref="A4:N4"/>
    <mergeCell ref="A5:N5"/>
    <mergeCell ref="A6:N6"/>
    <mergeCell ref="A7:N7"/>
    <mergeCell ref="A8:J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216</cp:lastModifiedBy>
  <cp:lastPrinted>2018-10-31T13:43:01Z</cp:lastPrinted>
  <dcterms:created xsi:type="dcterms:W3CDTF">2017-09-13T09:18:13Z</dcterms:created>
  <dcterms:modified xsi:type="dcterms:W3CDTF">2018-10-31T13:43:13Z</dcterms:modified>
</cp:coreProperties>
</file>