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45" windowWidth="19410" windowHeight="11010" activeTab="5"/>
  </bookViews>
  <sheets>
    <sheet name="6 класс" sheetId="1" r:id="rId1"/>
    <sheet name="7 класс" sheetId="2" r:id="rId2"/>
    <sheet name="8 класс" sheetId="3" r:id="rId3"/>
    <sheet name="9 класс" sheetId="4" r:id="rId4"/>
    <sheet name="10 класс" sheetId="5" r:id="rId5"/>
    <sheet name="11 класс" sheetId="6" r:id="rId6"/>
  </sheets>
  <calcPr calcId="124519"/>
</workbook>
</file>

<file path=xl/calcChain.xml><?xml version="1.0" encoding="utf-8"?>
<calcChain xmlns="http://schemas.openxmlformats.org/spreadsheetml/2006/main">
  <c r="R20" i="5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17"/>
  <c r="R18"/>
  <c r="R19"/>
  <c r="R16"/>
  <c r="R15" i="6"/>
  <c r="P21"/>
  <c r="R21" s="1"/>
  <c r="P20"/>
  <c r="R20" s="1"/>
  <c r="P19"/>
  <c r="R19" s="1"/>
  <c r="P18"/>
  <c r="R18" s="1"/>
  <c r="P17"/>
  <c r="R17" s="1"/>
  <c r="P16"/>
  <c r="R16" s="1"/>
  <c r="U41" i="4"/>
  <c r="W41" s="1"/>
  <c r="U40"/>
  <c r="W40" s="1"/>
  <c r="U39"/>
  <c r="W39" s="1"/>
  <c r="U38"/>
  <c r="W38" s="1"/>
  <c r="U37"/>
  <c r="W37" s="1"/>
  <c r="U36"/>
  <c r="W36" s="1"/>
  <c r="U35"/>
  <c r="W35" s="1"/>
  <c r="U34"/>
  <c r="W34" s="1"/>
  <c r="U33"/>
  <c r="W33" s="1"/>
  <c r="U32"/>
  <c r="W32" s="1"/>
  <c r="U31"/>
  <c r="W31" s="1"/>
  <c r="U30"/>
  <c r="W30" s="1"/>
  <c r="U29"/>
  <c r="W29" s="1"/>
  <c r="U28"/>
  <c r="W28" s="1"/>
  <c r="U27"/>
  <c r="W27" s="1"/>
  <c r="U26"/>
  <c r="W26" s="1"/>
  <c r="U25"/>
  <c r="W25" s="1"/>
  <c r="U24"/>
  <c r="W24" s="1"/>
  <c r="U23"/>
  <c r="W23" s="1"/>
  <c r="U22"/>
  <c r="W22" s="1"/>
  <c r="U21"/>
  <c r="W21" s="1"/>
  <c r="U20"/>
  <c r="W20" s="1"/>
  <c r="U19"/>
  <c r="W19" s="1"/>
  <c r="U18"/>
  <c r="W18" s="1"/>
  <c r="U17"/>
  <c r="W17" s="1"/>
  <c r="U16"/>
  <c r="W16" s="1"/>
  <c r="R49" i="3"/>
  <c r="T49" s="1"/>
  <c r="R48"/>
  <c r="T48" s="1"/>
  <c r="R47"/>
  <c r="T47" s="1"/>
  <c r="R46"/>
  <c r="T46" s="1"/>
  <c r="R45"/>
  <c r="T45" s="1"/>
  <c r="R44"/>
  <c r="T44" s="1"/>
  <c r="R43"/>
  <c r="T43" s="1"/>
  <c r="R42"/>
  <c r="T42" s="1"/>
  <c r="R41"/>
  <c r="T41" s="1"/>
  <c r="R40"/>
  <c r="T40" s="1"/>
  <c r="R39"/>
  <c r="T39" s="1"/>
  <c r="R38"/>
  <c r="T38" s="1"/>
  <c r="R37"/>
  <c r="T37" s="1"/>
  <c r="R36"/>
  <c r="T36" s="1"/>
  <c r="R35"/>
  <c r="T35" s="1"/>
  <c r="R34"/>
  <c r="T34" s="1"/>
  <c r="R33"/>
  <c r="T33" s="1"/>
  <c r="R32"/>
  <c r="T32" s="1"/>
  <c r="R31"/>
  <c r="T31" s="1"/>
  <c r="R30"/>
  <c r="T30" s="1"/>
  <c r="R29"/>
  <c r="T29" s="1"/>
  <c r="R28"/>
  <c r="T28" s="1"/>
  <c r="R27"/>
  <c r="T27" s="1"/>
  <c r="R26"/>
  <c r="T26" s="1"/>
  <c r="R25"/>
  <c r="T25" s="1"/>
  <c r="R24"/>
  <c r="T24" s="1"/>
  <c r="R23"/>
  <c r="T23" s="1"/>
  <c r="R22"/>
  <c r="T22" s="1"/>
  <c r="R21"/>
  <c r="T21" s="1"/>
  <c r="R20"/>
  <c r="T20" s="1"/>
  <c r="R19"/>
  <c r="T19" s="1"/>
  <c r="R18"/>
  <c r="T18" s="1"/>
  <c r="R17"/>
  <c r="T17" s="1"/>
  <c r="R16"/>
  <c r="T16" s="1"/>
  <c r="R15"/>
  <c r="T15" s="1"/>
  <c r="R14"/>
  <c r="T14" s="1"/>
  <c r="N19" i="1"/>
  <c r="N24"/>
  <c r="P24" s="1"/>
  <c r="N22"/>
  <c r="N23"/>
  <c r="P23" s="1"/>
  <c r="N21"/>
  <c r="N16"/>
  <c r="P16" s="1"/>
  <c r="N18"/>
  <c r="P18"/>
  <c r="P21"/>
  <c r="P22"/>
  <c r="P19"/>
  <c r="N20"/>
  <c r="P20" s="1"/>
  <c r="N17"/>
  <c r="P17" s="1"/>
  <c r="N35" i="2"/>
  <c r="N28"/>
  <c r="P28" s="1"/>
  <c r="N41"/>
  <c r="N19"/>
  <c r="P19" s="1"/>
  <c r="P35"/>
  <c r="P41"/>
  <c r="N31"/>
  <c r="P31" s="1"/>
  <c r="N27"/>
  <c r="N38"/>
  <c r="P38" s="1"/>
  <c r="N39"/>
  <c r="P39" s="1"/>
  <c r="N22"/>
  <c r="N34"/>
  <c r="P34" s="1"/>
  <c r="N33"/>
  <c r="N21"/>
  <c r="P21" s="1"/>
  <c r="N26"/>
  <c r="N37"/>
  <c r="P37" s="1"/>
  <c r="N25"/>
  <c r="P25" s="1"/>
  <c r="N36"/>
  <c r="P36" s="1"/>
  <c r="N40"/>
  <c r="P40" s="1"/>
  <c r="P27"/>
  <c r="P22"/>
  <c r="P33"/>
  <c r="N29"/>
  <c r="P29" s="1"/>
  <c r="N20"/>
  <c r="P20" s="1"/>
  <c r="N32"/>
  <c r="N30"/>
  <c r="P30" s="1"/>
  <c r="N23"/>
  <c r="P23" s="1"/>
  <c r="N24"/>
  <c r="P24" s="1"/>
  <c r="N18"/>
  <c r="P18"/>
  <c r="P32"/>
  <c r="P26"/>
  <c r="N17"/>
  <c r="P17" s="1"/>
  <c r="N16"/>
  <c r="P16" s="1"/>
</calcChain>
</file>

<file path=xl/sharedStrings.xml><?xml version="1.0" encoding="utf-8"?>
<sst xmlns="http://schemas.openxmlformats.org/spreadsheetml/2006/main" count="856" uniqueCount="199">
  <si>
    <t>№</t>
  </si>
  <si>
    <t>Шифр</t>
  </si>
  <si>
    <t>Наименование ОО (сокращенное наименование по Уставу)</t>
  </si>
  <si>
    <t>Ф.И.О. наставника (полностью)</t>
  </si>
  <si>
    <t>Класс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</si>
  <si>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</si>
  <si>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</si>
  <si>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</si>
  <si>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</si>
  <si>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Члены жюри:</t>
  </si>
  <si>
    <t>Задание 1</t>
  </si>
  <si>
    <t>Задание 2</t>
  </si>
  <si>
    <t>Задание 3</t>
  </si>
  <si>
    <t>Задание 4</t>
  </si>
  <si>
    <t>Результат (победитель/призер/                                  участник)</t>
  </si>
  <si>
    <t>Город</t>
  </si>
  <si>
    <t>г. Чебоксары</t>
  </si>
  <si>
    <t>О-49</t>
  </si>
  <si>
    <t>МБОУ "Гимназия № 46"</t>
  </si>
  <si>
    <t>Задание 5</t>
  </si>
  <si>
    <t>Задание 6</t>
  </si>
  <si>
    <t>Задание 7</t>
  </si>
  <si>
    <t>О-157</t>
  </si>
  <si>
    <t>О-167</t>
  </si>
  <si>
    <t>О-152</t>
  </si>
  <si>
    <t>О-164</t>
  </si>
  <si>
    <t>О-168</t>
  </si>
  <si>
    <t>О-165</t>
  </si>
  <si>
    <t>О-166</t>
  </si>
  <si>
    <t>О-35</t>
  </si>
  <si>
    <t>О-31</t>
  </si>
  <si>
    <t>О-46</t>
  </si>
  <si>
    <t>О-32</t>
  </si>
  <si>
    <t>О-52</t>
  </si>
  <si>
    <t>О-34</t>
  </si>
  <si>
    <t>О-47</t>
  </si>
  <si>
    <t>О-50</t>
  </si>
  <si>
    <t>О-163</t>
  </si>
  <si>
    <t>О-162</t>
  </si>
  <si>
    <t>О-161</t>
  </si>
  <si>
    <t>О-159</t>
  </si>
  <si>
    <t>О-41</t>
  </si>
  <si>
    <t>О-44</t>
  </si>
  <si>
    <t>О-37</t>
  </si>
  <si>
    <t>Дворянская Наталия Сергеевна</t>
  </si>
  <si>
    <t>О-48</t>
  </si>
  <si>
    <t>О-45</t>
  </si>
  <si>
    <t>О-42</t>
  </si>
  <si>
    <t>призер</t>
  </si>
  <si>
    <t>О-78</t>
  </si>
  <si>
    <t>О-74</t>
  </si>
  <si>
    <t>О-66</t>
  </si>
  <si>
    <t>О-79</t>
  </si>
  <si>
    <t>О-62</t>
  </si>
  <si>
    <t>О-69</t>
  </si>
  <si>
    <t>О-71</t>
  </si>
  <si>
    <t>О-77</t>
  </si>
  <si>
    <t>О-72</t>
  </si>
  <si>
    <t>победитель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</si>
  <si>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36</t>
    </r>
  </si>
  <si>
    <t>Задание 8</t>
  </si>
  <si>
    <t>Задание 9</t>
  </si>
  <si>
    <t>Задание 10</t>
  </si>
  <si>
    <t>Задание 11</t>
  </si>
  <si>
    <t>МБОУ "Гимназия№46"</t>
  </si>
  <si>
    <t>Токарева Т.А.</t>
  </si>
  <si>
    <t>О-142</t>
  </si>
  <si>
    <t>О-122</t>
  </si>
  <si>
    <t>О-124</t>
  </si>
  <si>
    <t>О-137</t>
  </si>
  <si>
    <t>Задание5</t>
  </si>
  <si>
    <t>Задание 12</t>
  </si>
  <si>
    <t>Задание13</t>
  </si>
  <si>
    <t>Задание 14</t>
  </si>
  <si>
    <t>О-83</t>
  </si>
  <si>
    <t>МБОУ "Гимназия №46"</t>
  </si>
  <si>
    <t>Саитова Радалия Масхутовна</t>
  </si>
  <si>
    <t>О-94</t>
  </si>
  <si>
    <t>О-99</t>
  </si>
  <si>
    <t>О-92</t>
  </si>
  <si>
    <t>О-97</t>
  </si>
  <si>
    <t>О-96</t>
  </si>
  <si>
    <t>О-81</t>
  </si>
  <si>
    <t>О-67</t>
  </si>
  <si>
    <t>Пустошинская Ольга Васильевна</t>
  </si>
  <si>
    <t>О-100</t>
  </si>
  <si>
    <t>О-76</t>
  </si>
  <si>
    <t>О-70</t>
  </si>
  <si>
    <t>О-75</t>
  </si>
  <si>
    <t>О-64</t>
  </si>
  <si>
    <t>О-73</t>
  </si>
  <si>
    <t>Дворянская Наталья Сергеевна</t>
  </si>
  <si>
    <t>О-102</t>
  </si>
  <si>
    <t>О-65</t>
  </si>
  <si>
    <t>О-98</t>
  </si>
  <si>
    <t>О-103</t>
  </si>
  <si>
    <t>О-101</t>
  </si>
  <si>
    <t>О-95</t>
  </si>
  <si>
    <t>О-93</t>
  </si>
  <si>
    <t>О-63</t>
  </si>
  <si>
    <t>О-68</t>
  </si>
  <si>
    <t>О-104</t>
  </si>
  <si>
    <t>О-82</t>
  </si>
  <si>
    <t>О-80</t>
  </si>
  <si>
    <t>Дата проведения: 16.10.2018 г</t>
  </si>
  <si>
    <t>Место проведения: г.Чебоксары МБОУ "Гимназия №46"</t>
  </si>
  <si>
    <t>задание 1</t>
  </si>
  <si>
    <t>задание 2</t>
  </si>
  <si>
    <t>задание 3</t>
  </si>
  <si>
    <t>задание 4</t>
  </si>
  <si>
    <t>задание 5</t>
  </si>
  <si>
    <t>задание 6</t>
  </si>
  <si>
    <t>задание 7</t>
  </si>
  <si>
    <t>задание 8</t>
  </si>
  <si>
    <t>задание 9</t>
  </si>
  <si>
    <t>О-195</t>
  </si>
  <si>
    <t>О-39</t>
  </si>
  <si>
    <t>О-38</t>
  </si>
  <si>
    <t>О-194</t>
  </si>
  <si>
    <t>О-183</t>
  </si>
  <si>
    <t>О-155</t>
  </si>
  <si>
    <t>О-33</t>
  </si>
  <si>
    <t>О-36</t>
  </si>
  <si>
    <t>О-187</t>
  </si>
  <si>
    <t>О-160</t>
  </si>
  <si>
    <t>О-191</t>
  </si>
  <si>
    <t>О-43</t>
  </si>
  <si>
    <t>О-190</t>
  </si>
  <si>
    <t>О-51</t>
  </si>
  <si>
    <t>О-189</t>
  </si>
  <si>
    <t>О-193</t>
  </si>
  <si>
    <t>О-192</t>
  </si>
  <si>
    <t>О-153</t>
  </si>
  <si>
    <t>О-158</t>
  </si>
  <si>
    <t>О-154</t>
  </si>
  <si>
    <t>О-156</t>
  </si>
  <si>
    <t>О-186</t>
  </si>
  <si>
    <t>О-185</t>
  </si>
  <si>
    <t>О-188</t>
  </si>
  <si>
    <t>О-169</t>
  </si>
  <si>
    <t>О-144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</si>
  <si>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7</t>
    </r>
  </si>
  <si>
    <t>О-129</t>
  </si>
  <si>
    <t>О-131</t>
  </si>
  <si>
    <t>О-126</t>
  </si>
  <si>
    <t>О-127</t>
  </si>
  <si>
    <t>О-182</t>
  </si>
  <si>
    <t>О-196</t>
  </si>
  <si>
    <t>О-184</t>
  </si>
  <si>
    <t>О-140</t>
  </si>
  <si>
    <t>О-138</t>
  </si>
  <si>
    <t>О-141</t>
  </si>
  <si>
    <t>О-123</t>
  </si>
  <si>
    <t>О-13</t>
  </si>
  <si>
    <t>О-143</t>
  </si>
  <si>
    <t>О-130</t>
  </si>
  <si>
    <t>О-15</t>
  </si>
  <si>
    <t>О-128</t>
  </si>
  <si>
    <t>О-14</t>
  </si>
  <si>
    <t>О-8</t>
  </si>
  <si>
    <t>О-4</t>
  </si>
  <si>
    <t>О-6</t>
  </si>
  <si>
    <t>О-125</t>
  </si>
  <si>
    <t>О-2</t>
  </si>
  <si>
    <t>О-3</t>
  </si>
  <si>
    <t>О-134</t>
  </si>
  <si>
    <t>О-18</t>
  </si>
  <si>
    <t>О-9</t>
  </si>
  <si>
    <t>О-11</t>
  </si>
  <si>
    <t>О-7</t>
  </si>
  <si>
    <t>О-5</t>
  </si>
  <si>
    <t>О-16</t>
  </si>
  <si>
    <t>О-1</t>
  </si>
  <si>
    <t>О-139</t>
  </si>
  <si>
    <t>О-10</t>
  </si>
  <si>
    <t>О-17</t>
  </si>
  <si>
    <t>О-12</t>
  </si>
  <si>
    <t>О-133</t>
  </si>
  <si>
    <t>О-132</t>
  </si>
  <si>
    <t>О-136</t>
  </si>
  <si>
    <t>О-135</t>
  </si>
  <si>
    <t>Председатель жюри: Пустошинская О.В. – МО учителей общественных дисциплин</t>
  </si>
  <si>
    <t>Члены жюри: Дворянская Н.С. – учитель истории и обществознания</t>
  </si>
  <si>
    <t>Саитова Р.М. – учитель истории и обществознания</t>
  </si>
  <si>
    <t>Токарева Т.А. – учитель истории и обществознания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</si>
  <si>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9</t>
    </r>
  </si>
  <si>
    <t>Протокол школьного этапа этапа всероссийской олимпиады школьников по обществознанию в 2018-2019 уч.г., 6  класс</t>
  </si>
  <si>
    <t>Протокол школьного этапа этапа всероссийской олимпиады школьников по обществознанию в 2018-2019 уч.г., 7  класс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</si>
  <si>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26</t>
    </r>
  </si>
  <si>
    <t>Протокол школьного этапа этапа всероссийской олимпиады школьников по обществознанию в 2018-2019 уч.г., 8  класс</t>
  </si>
  <si>
    <t>Протокол школьного этапа этапа всероссийской олимпиады школьников по обществознанию в 2018-2019 уч.г., 9  класс</t>
  </si>
  <si>
    <t>Протокол школьного этапа этапа всероссийской олимпиады школьников по обществознанию в 2018-2019 уч.г., 10  класс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</si>
  <si>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27</t>
    </r>
  </si>
  <si>
    <t>Протокол школьного этапа этапа всероссийской олимпиады школьников по обществознанию в 2018-2019 уч.г., 11  класс</t>
  </si>
  <si>
    <t>Токарева Татьяна Анатольевна</t>
  </si>
  <si>
    <t>Пустошинская О.В.</t>
  </si>
  <si>
    <t>Дворянская Н.С.</t>
  </si>
  <si>
    <t xml:space="preserve">Саитова Р.М. </t>
  </si>
  <si>
    <t>участник</t>
  </si>
</sst>
</file>

<file path=xl/styles.xml><?xml version="1.0" encoding="utf-8"?>
<styleSheet xmlns="http://schemas.openxmlformats.org/spreadsheetml/2006/main">
  <fonts count="29">
    <font>
      <sz val="9"/>
      <color theme="1"/>
      <name val="Calibri"/>
      <family val="2"/>
      <charset val="204"/>
      <scheme val="minor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120">
    <xf numFmtId="0" fontId="0" fillId="0" borderId="0" xfId="0"/>
    <xf numFmtId="0" fontId="24" fillId="0" borderId="0" xfId="1" applyFont="1" applyAlignment="1">
      <alignment horizontal="left" wrapText="1"/>
    </xf>
    <xf numFmtId="0" fontId="1" fillId="0" borderId="0" xfId="1"/>
    <xf numFmtId="0" fontId="21" fillId="0" borderId="0" xfId="1" applyFont="1" applyAlignment="1">
      <alignment horizontal="center"/>
    </xf>
    <xf numFmtId="0" fontId="21" fillId="0" borderId="0" xfId="1" applyFont="1" applyFill="1" applyBorder="1" applyAlignment="1">
      <alignment vertical="top"/>
    </xf>
    <xf numFmtId="0" fontId="17" fillId="0" borderId="10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center" vertical="top" wrapText="1"/>
    </xf>
    <xf numFmtId="0" fontId="17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center" vertical="top" wrapText="1"/>
    </xf>
    <xf numFmtId="1" fontId="17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left" vertical="top"/>
    </xf>
    <xf numFmtId="0" fontId="21" fillId="0" borderId="0" xfId="1" applyFont="1" applyAlignment="1"/>
    <xf numFmtId="0" fontId="17" fillId="0" borderId="11" xfId="1" applyFont="1" applyBorder="1" applyAlignment="1">
      <alignment horizontal="left" vertical="top" wrapText="1"/>
    </xf>
    <xf numFmtId="0" fontId="21" fillId="0" borderId="11" xfId="1" applyFont="1" applyBorder="1" applyAlignment="1">
      <alignment horizontal="left" vertical="top" wrapText="1"/>
    </xf>
    <xf numFmtId="0" fontId="17" fillId="0" borderId="11" xfId="1" applyFont="1" applyBorder="1" applyAlignment="1">
      <alignment horizontal="center" vertical="top" wrapText="1"/>
    </xf>
    <xf numFmtId="0" fontId="21" fillId="0" borderId="12" xfId="1" applyFont="1" applyBorder="1" applyAlignment="1">
      <alignment horizontal="center" vertical="top" wrapText="1"/>
    </xf>
    <xf numFmtId="1" fontId="21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center" vertical="top" wrapText="1"/>
    </xf>
    <xf numFmtId="0" fontId="21" fillId="0" borderId="12" xfId="1" applyFont="1" applyFill="1" applyBorder="1" applyAlignment="1">
      <alignment horizontal="center" vertical="top" wrapText="1"/>
    </xf>
    <xf numFmtId="1" fontId="17" fillId="0" borderId="10" xfId="1" applyNumberFormat="1" applyFont="1" applyBorder="1" applyAlignment="1">
      <alignment horizontal="center" vertical="top" wrapText="1"/>
    </xf>
    <xf numFmtId="1" fontId="21" fillId="0" borderId="10" xfId="1" applyNumberFormat="1" applyFont="1" applyBorder="1" applyAlignment="1">
      <alignment horizontal="center" vertical="top" wrapText="1"/>
    </xf>
    <xf numFmtId="0" fontId="21" fillId="0" borderId="10" xfId="1" applyFont="1" applyBorder="1" applyAlignment="1">
      <alignment horizontal="center" vertical="top" wrapText="1"/>
    </xf>
    <xf numFmtId="1" fontId="17" fillId="0" borderId="11" xfId="1" applyNumberFormat="1" applyFont="1" applyBorder="1" applyAlignment="1">
      <alignment horizontal="center" vertical="top" wrapText="1"/>
    </xf>
    <xf numFmtId="1" fontId="21" fillId="0" borderId="11" xfId="1" applyNumberFormat="1" applyFont="1" applyBorder="1" applyAlignment="1">
      <alignment horizontal="center" vertical="top" wrapText="1"/>
    </xf>
    <xf numFmtId="0" fontId="21" fillId="0" borderId="11" xfId="1" applyFont="1" applyBorder="1" applyAlignment="1">
      <alignment horizontal="center" vertical="top" wrapText="1"/>
    </xf>
    <xf numFmtId="0" fontId="21" fillId="0" borderId="13" xfId="1" applyFont="1" applyBorder="1" applyAlignment="1">
      <alignment horizontal="center" vertical="top" wrapText="1"/>
    </xf>
    <xf numFmtId="0" fontId="21" fillId="0" borderId="13" xfId="1" applyFont="1" applyFill="1" applyBorder="1" applyAlignment="1">
      <alignment horizontal="center" vertical="top" wrapText="1"/>
    </xf>
    <xf numFmtId="0" fontId="21" fillId="0" borderId="14" xfId="1" applyFont="1" applyFill="1" applyBorder="1" applyAlignment="1">
      <alignment horizontal="center" vertical="top" wrapText="1"/>
    </xf>
    <xf numFmtId="0" fontId="21" fillId="0" borderId="15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 wrapText="1"/>
    </xf>
    <xf numFmtId="0" fontId="21" fillId="0" borderId="16" xfId="1" applyFont="1" applyFill="1" applyBorder="1" applyAlignment="1">
      <alignment horizontal="center" vertical="top" wrapText="1"/>
    </xf>
    <xf numFmtId="0" fontId="21" fillId="0" borderId="17" xfId="1" applyFont="1" applyFill="1" applyBorder="1" applyAlignment="1">
      <alignment horizontal="center" vertical="top" wrapText="1"/>
    </xf>
    <xf numFmtId="0" fontId="21" fillId="0" borderId="18" xfId="1" applyFont="1" applyFill="1" applyBorder="1" applyAlignment="1">
      <alignment horizontal="center" vertical="top" wrapText="1"/>
    </xf>
    <xf numFmtId="1" fontId="21" fillId="0" borderId="11" xfId="1" applyNumberFormat="1" applyFont="1" applyFill="1" applyBorder="1" applyAlignment="1">
      <alignment horizontal="center" vertical="top" wrapText="1"/>
    </xf>
    <xf numFmtId="1" fontId="21" fillId="0" borderId="20" xfId="1" applyNumberFormat="1" applyFont="1" applyFill="1" applyBorder="1" applyAlignment="1">
      <alignment horizontal="center" vertical="top" wrapText="1"/>
    </xf>
    <xf numFmtId="0" fontId="21" fillId="0" borderId="10" xfId="1" applyFont="1" applyBorder="1" applyAlignment="1">
      <alignment horizontal="left" vertical="top" wrapText="1"/>
    </xf>
    <xf numFmtId="1" fontId="21" fillId="0" borderId="10" xfId="1" applyNumberFormat="1" applyFont="1" applyFill="1" applyBorder="1" applyAlignment="1">
      <alignment horizontal="center" vertical="top" wrapText="1"/>
    </xf>
    <xf numFmtId="1" fontId="21" fillId="0" borderId="24" xfId="1" applyNumberFormat="1" applyFont="1" applyFill="1" applyBorder="1" applyAlignment="1">
      <alignment horizontal="center" vertical="top" wrapText="1"/>
    </xf>
    <xf numFmtId="0" fontId="21" fillId="0" borderId="10" xfId="1" applyFont="1" applyFill="1" applyBorder="1" applyAlignment="1">
      <alignment horizontal="center" vertical="top"/>
    </xf>
    <xf numFmtId="0" fontId="21" fillId="0" borderId="29" xfId="1" applyFont="1" applyBorder="1" applyAlignment="1">
      <alignment horizontal="left" vertical="top" wrapText="1"/>
    </xf>
    <xf numFmtId="0" fontId="21" fillId="0" borderId="10" xfId="1" applyFont="1" applyFill="1" applyBorder="1" applyAlignment="1">
      <alignment horizontal="center" vertical="top" wrapText="1"/>
    </xf>
    <xf numFmtId="0" fontId="17" fillId="0" borderId="20" xfId="1" applyFont="1" applyBorder="1" applyAlignment="1">
      <alignment horizontal="center" vertical="top" wrapText="1"/>
    </xf>
    <xf numFmtId="0" fontId="17" fillId="0" borderId="0" xfId="1" applyFont="1" applyAlignment="1">
      <alignment horizontal="center" vertical="top"/>
    </xf>
    <xf numFmtId="0" fontId="0" fillId="0" borderId="0" xfId="0" applyAlignment="1">
      <alignment horizontal="left" vertical="top"/>
    </xf>
    <xf numFmtId="0" fontId="1" fillId="0" borderId="0" xfId="1" applyAlignment="1">
      <alignment horizontal="left" vertical="top"/>
    </xf>
    <xf numFmtId="0" fontId="21" fillId="0" borderId="0" xfId="1" applyFont="1" applyAlignment="1">
      <alignment horizontal="left" vertical="top"/>
    </xf>
    <xf numFmtId="0" fontId="21" fillId="0" borderId="12" xfId="1" applyFont="1" applyBorder="1" applyAlignment="1">
      <alignment horizontal="left" vertical="top" wrapText="1"/>
    </xf>
    <xf numFmtId="0" fontId="21" fillId="0" borderId="13" xfId="1" applyFont="1" applyBorder="1" applyAlignment="1">
      <alignment horizontal="left" vertical="top" wrapText="1"/>
    </xf>
    <xf numFmtId="0" fontId="21" fillId="0" borderId="12" xfId="1" applyFont="1" applyFill="1" applyBorder="1" applyAlignment="1">
      <alignment horizontal="left" vertical="top" wrapText="1"/>
    </xf>
    <xf numFmtId="0" fontId="21" fillId="0" borderId="13" xfId="1" applyFont="1" applyFill="1" applyBorder="1" applyAlignment="1">
      <alignment horizontal="left" vertical="top" wrapText="1"/>
    </xf>
    <xf numFmtId="0" fontId="21" fillId="0" borderId="19" xfId="1" applyFont="1" applyBorder="1" applyAlignment="1">
      <alignment horizontal="left" vertical="top" wrapText="1"/>
    </xf>
    <xf numFmtId="1" fontId="21" fillId="0" borderId="11" xfId="1" applyNumberFormat="1" applyFont="1" applyBorder="1" applyAlignment="1">
      <alignment horizontal="left" vertical="top" wrapText="1"/>
    </xf>
    <xf numFmtId="1" fontId="21" fillId="0" borderId="10" xfId="1" applyNumberFormat="1" applyFont="1" applyBorder="1" applyAlignment="1">
      <alignment horizontal="left" vertical="top" wrapText="1"/>
    </xf>
    <xf numFmtId="0" fontId="17" fillId="0" borderId="0" xfId="1" applyFont="1" applyAlignment="1">
      <alignment horizontal="left" vertical="top"/>
    </xf>
    <xf numFmtId="0" fontId="21" fillId="0" borderId="0" xfId="1" applyFont="1" applyFill="1" applyBorder="1" applyAlignment="1">
      <alignment horizontal="left" vertical="top"/>
    </xf>
    <xf numFmtId="0" fontId="26" fillId="0" borderId="21" xfId="0" applyFont="1" applyBorder="1" applyAlignment="1">
      <alignment horizontal="center" vertical="top"/>
    </xf>
    <xf numFmtId="0" fontId="26" fillId="0" borderId="22" xfId="0" applyFont="1" applyFill="1" applyBorder="1" applyAlignment="1">
      <alignment horizontal="center" vertical="top"/>
    </xf>
    <xf numFmtId="0" fontId="26" fillId="0" borderId="25" xfId="0" applyFont="1" applyBorder="1" applyAlignment="1">
      <alignment horizontal="center" vertical="top"/>
    </xf>
    <xf numFmtId="0" fontId="26" fillId="0" borderId="26" xfId="0" applyFont="1" applyFill="1" applyBorder="1" applyAlignment="1">
      <alignment horizontal="center" vertical="top"/>
    </xf>
    <xf numFmtId="0" fontId="27" fillId="0" borderId="10" xfId="0" applyFont="1" applyBorder="1" applyAlignment="1">
      <alignment horizontal="center" vertical="top"/>
    </xf>
    <xf numFmtId="0" fontId="27" fillId="0" borderId="24" xfId="0" applyFont="1" applyBorder="1" applyAlignment="1">
      <alignment horizontal="center" vertical="top"/>
    </xf>
    <xf numFmtId="0" fontId="26" fillId="0" borderId="25" xfId="0" applyFont="1" applyFill="1" applyBorder="1" applyAlignment="1">
      <alignment horizontal="center" vertical="top"/>
    </xf>
    <xf numFmtId="0" fontId="26" fillId="0" borderId="27" xfId="0" applyFont="1" applyBorder="1" applyAlignment="1">
      <alignment horizontal="center" vertical="top"/>
    </xf>
    <xf numFmtId="0" fontId="26" fillId="0" borderId="28" xfId="0" applyFont="1" applyFill="1" applyBorder="1" applyAlignment="1">
      <alignment horizontal="center" vertical="top"/>
    </xf>
    <xf numFmtId="0" fontId="26" fillId="0" borderId="21" xfId="0" applyFont="1" applyFill="1" applyBorder="1" applyAlignment="1">
      <alignment horizontal="center" vertical="top"/>
    </xf>
    <xf numFmtId="0" fontId="26" fillId="0" borderId="31" xfId="0" applyFont="1" applyBorder="1" applyAlignment="1">
      <alignment horizontal="center" vertical="top"/>
    </xf>
    <xf numFmtId="0" fontId="26" fillId="0" borderId="0" xfId="0" applyFont="1" applyFill="1" applyBorder="1" applyAlignment="1">
      <alignment horizontal="center" vertical="top"/>
    </xf>
    <xf numFmtId="0" fontId="26" fillId="0" borderId="32" xfId="0" applyFont="1" applyBorder="1" applyAlignment="1">
      <alignment horizontal="center" vertical="top"/>
    </xf>
    <xf numFmtId="0" fontId="26" fillId="0" borderId="33" xfId="0" applyFont="1" applyBorder="1" applyAlignment="1">
      <alignment horizontal="center" vertical="top"/>
    </xf>
    <xf numFmtId="0" fontId="26" fillId="0" borderId="34" xfId="0" applyFont="1" applyFill="1" applyBorder="1" applyAlignment="1">
      <alignment horizontal="center" vertical="top"/>
    </xf>
    <xf numFmtId="0" fontId="26" fillId="0" borderId="10" xfId="0" applyFont="1" applyBorder="1" applyAlignment="1">
      <alignment horizontal="center" vertical="top"/>
    </xf>
    <xf numFmtId="0" fontId="26" fillId="0" borderId="24" xfId="0" applyFont="1" applyBorder="1" applyAlignment="1">
      <alignment horizontal="center" vertical="top"/>
    </xf>
    <xf numFmtId="0" fontId="26" fillId="0" borderId="35" xfId="0" applyFont="1" applyBorder="1" applyAlignment="1">
      <alignment horizontal="center" vertical="top"/>
    </xf>
    <xf numFmtId="0" fontId="26" fillId="0" borderId="36" xfId="0" applyFont="1" applyFill="1" applyBorder="1" applyAlignment="1">
      <alignment horizontal="center" vertical="top"/>
    </xf>
    <xf numFmtId="0" fontId="26" fillId="0" borderId="0" xfId="0" applyFont="1" applyAlignment="1">
      <alignment horizontal="left" vertical="top"/>
    </xf>
    <xf numFmtId="0" fontId="26" fillId="0" borderId="0" xfId="0" applyFont="1" applyAlignment="1">
      <alignment horizontal="center" vertical="top"/>
    </xf>
    <xf numFmtId="0" fontId="26" fillId="0" borderId="23" xfId="0" applyFont="1" applyBorder="1" applyAlignment="1">
      <alignment horizontal="left" vertical="top"/>
    </xf>
    <xf numFmtId="0" fontId="27" fillId="0" borderId="10" xfId="0" applyFont="1" applyBorder="1" applyAlignment="1">
      <alignment horizontal="left" vertical="top"/>
    </xf>
    <xf numFmtId="0" fontId="27" fillId="0" borderId="29" xfId="0" applyFont="1" applyBorder="1" applyAlignment="1">
      <alignment horizontal="left" vertical="top"/>
    </xf>
    <xf numFmtId="0" fontId="27" fillId="0" borderId="30" xfId="0" applyFont="1" applyBorder="1" applyAlignment="1">
      <alignment horizontal="left" vertical="top"/>
    </xf>
    <xf numFmtId="1" fontId="26" fillId="0" borderId="21" xfId="0" applyNumberFormat="1" applyFont="1" applyBorder="1" applyAlignment="1">
      <alignment horizontal="center" vertical="top"/>
    </xf>
    <xf numFmtId="0" fontId="21" fillId="0" borderId="14" xfId="1" applyFont="1" applyFill="1" applyBorder="1" applyAlignment="1">
      <alignment horizontal="left" vertical="top" wrapText="1"/>
    </xf>
    <xf numFmtId="0" fontId="21" fillId="0" borderId="15" xfId="1" applyFont="1" applyFill="1" applyBorder="1" applyAlignment="1">
      <alignment horizontal="left" vertical="top" wrapText="1"/>
    </xf>
    <xf numFmtId="0" fontId="28" fillId="0" borderId="0" xfId="0" applyFont="1" applyAlignment="1">
      <alignment horizontal="left"/>
    </xf>
    <xf numFmtId="0" fontId="28" fillId="0" borderId="0" xfId="0" applyFont="1"/>
    <xf numFmtId="0" fontId="28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2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4" fillId="0" borderId="0" xfId="1" applyFont="1" applyAlignment="1">
      <alignment horizontal="center" wrapText="1"/>
    </xf>
    <xf numFmtId="0" fontId="22" fillId="0" borderId="0" xfId="1" applyFont="1" applyFill="1" applyBorder="1" applyAlignment="1">
      <alignment horizontal="left" wrapText="1"/>
    </xf>
    <xf numFmtId="0" fontId="21" fillId="0" borderId="0" xfId="1" applyFont="1" applyAlignment="1">
      <alignment horizontal="left"/>
    </xf>
    <xf numFmtId="0" fontId="21" fillId="0" borderId="13" xfId="1" applyFont="1" applyFill="1" applyBorder="1" applyAlignment="1">
      <alignment horizontal="left" wrapText="1"/>
    </xf>
    <xf numFmtId="0" fontId="21" fillId="0" borderId="12" xfId="1" applyFont="1" applyFill="1" applyBorder="1" applyAlignment="1">
      <alignment horizontal="left" wrapText="1"/>
    </xf>
    <xf numFmtId="0" fontId="17" fillId="0" borderId="11" xfId="1" applyFont="1" applyBorder="1" applyAlignment="1">
      <alignment horizontal="left" wrapText="1"/>
    </xf>
    <xf numFmtId="0" fontId="17" fillId="0" borderId="10" xfId="1" applyFont="1" applyBorder="1" applyAlignment="1">
      <alignment horizontal="left" wrapText="1"/>
    </xf>
    <xf numFmtId="0" fontId="17" fillId="0" borderId="0" xfId="1" applyFont="1" applyBorder="1" applyAlignment="1">
      <alignment horizontal="left" wrapText="1"/>
    </xf>
    <xf numFmtId="0" fontId="21" fillId="0" borderId="0" xfId="1" applyFont="1" applyFill="1" applyBorder="1" applyAlignment="1">
      <alignment horizontal="left"/>
    </xf>
    <xf numFmtId="0" fontId="17" fillId="0" borderId="0" xfId="0" applyFont="1" applyAlignment="1">
      <alignment horizontal="left"/>
    </xf>
    <xf numFmtId="0" fontId="1" fillId="0" borderId="0" xfId="1" applyAlignment="1">
      <alignment horizontal="left"/>
    </xf>
    <xf numFmtId="0" fontId="28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24" fillId="0" borderId="0" xfId="1" applyFont="1" applyAlignment="1">
      <alignment horizontal="center" vertical="top" wrapText="1"/>
    </xf>
    <xf numFmtId="0" fontId="1" fillId="0" borderId="0" xfId="1" applyAlignment="1">
      <alignment horizontal="center" vertical="top"/>
    </xf>
    <xf numFmtId="1" fontId="21" fillId="0" borderId="0" xfId="1" applyNumberFormat="1" applyFont="1" applyFill="1" applyBorder="1" applyAlignment="1">
      <alignment horizontal="center" vertical="top" wrapText="1"/>
    </xf>
    <xf numFmtId="0" fontId="26" fillId="0" borderId="0" xfId="0" applyFont="1" applyBorder="1" applyAlignment="1">
      <alignment horizontal="center" vertical="top"/>
    </xf>
    <xf numFmtId="1" fontId="26" fillId="0" borderId="0" xfId="0" applyNumberFormat="1" applyFont="1" applyBorder="1" applyAlignment="1">
      <alignment horizontal="center" vertical="top"/>
    </xf>
    <xf numFmtId="0" fontId="26" fillId="0" borderId="0" xfId="0" applyFont="1" applyBorder="1" applyAlignment="1">
      <alignment horizontal="left" vertical="top"/>
    </xf>
    <xf numFmtId="0" fontId="22" fillId="0" borderId="0" xfId="1" applyFont="1" applyFill="1" applyBorder="1" applyAlignment="1">
      <alignment horizontal="left" vertical="top" wrapText="1"/>
    </xf>
    <xf numFmtId="0" fontId="23" fillId="0" borderId="0" xfId="1" applyFont="1" applyFill="1" applyBorder="1" applyAlignment="1">
      <alignment horizontal="left" vertical="top" wrapText="1"/>
    </xf>
    <xf numFmtId="0" fontId="21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/>
    </xf>
    <xf numFmtId="0" fontId="22" fillId="0" borderId="0" xfId="1" applyFont="1" applyAlignment="1">
      <alignment horizontal="left"/>
    </xf>
    <xf numFmtId="0" fontId="22" fillId="0" borderId="0" xfId="1" applyFont="1" applyFill="1" applyBorder="1" applyAlignment="1">
      <alignment horizontal="left" wrapText="1"/>
    </xf>
    <xf numFmtId="0" fontId="21" fillId="0" borderId="0" xfId="1" applyFont="1" applyFill="1" applyBorder="1" applyAlignment="1">
      <alignment horizontal="left" wrapText="1"/>
    </xf>
    <xf numFmtId="0" fontId="22" fillId="0" borderId="0" xfId="1" applyFont="1" applyFill="1" applyBorder="1" applyAlignment="1">
      <alignment horizontal="left"/>
    </xf>
    <xf numFmtId="0" fontId="21" fillId="0" borderId="0" xfId="1" applyFont="1" applyFill="1" applyBorder="1" applyAlignment="1">
      <alignment horizontal="left" vertical="top" wrapText="1"/>
    </xf>
    <xf numFmtId="0" fontId="22" fillId="0" borderId="0" xfId="1" applyFont="1" applyAlignment="1">
      <alignment horizontal="left" vertical="top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U38"/>
  <sheetViews>
    <sheetView zoomScale="80" zoomScaleNormal="80" workbookViewId="0">
      <selection activeCell="E33" sqref="E33:E39"/>
    </sheetView>
  </sheetViews>
  <sheetFormatPr defaultRowHeight="12"/>
  <cols>
    <col min="2" max="2" width="10" customWidth="1"/>
    <col min="3" max="3" width="20.83203125" style="86" customWidth="1"/>
    <col min="4" max="4" width="32.5" customWidth="1"/>
    <col min="5" max="5" width="33.5" customWidth="1"/>
    <col min="6" max="6" width="14.5" customWidth="1"/>
    <col min="7" max="13" width="9.1640625" customWidth="1"/>
    <col min="14" max="14" width="13" customWidth="1"/>
    <col min="15" max="15" width="12.33203125" customWidth="1"/>
    <col min="16" max="16" width="10.1640625" customWidth="1"/>
    <col min="17" max="17" width="17.33203125" customWidth="1"/>
  </cols>
  <sheetData>
    <row r="3" spans="1:21" s="85" customFormat="1" ht="15">
      <c r="A3" s="110" t="s">
        <v>186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</row>
    <row r="4" spans="1:21" ht="1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</row>
    <row r="5" spans="1:21" s="86" customFormat="1" ht="15">
      <c r="A5" s="113" t="s">
        <v>185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</row>
    <row r="6" spans="1:21" ht="15">
      <c r="A6" s="113" t="s">
        <v>104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</row>
    <row r="7" spans="1:21" ht="15">
      <c r="A7" s="114" t="s">
        <v>105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</row>
    <row r="8" spans="1:21" ht="15">
      <c r="A8" s="110" t="s">
        <v>181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</row>
    <row r="9" spans="1:21" ht="15">
      <c r="A9" s="110" t="s">
        <v>182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"/>
      <c r="S9" s="1"/>
      <c r="T9" s="1"/>
      <c r="U9" s="1"/>
    </row>
    <row r="10" spans="1:21" s="86" customFormat="1" ht="15">
      <c r="A10" s="110" t="s">
        <v>183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</row>
    <row r="11" spans="1:21" ht="14.25">
      <c r="A11" s="110" t="s">
        <v>184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</row>
    <row r="12" spans="1:21" ht="14.25">
      <c r="A12" s="111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</row>
    <row r="13" spans="1:21" ht="12.75">
      <c r="A13" s="112"/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</row>
    <row r="14" spans="1:21" ht="13.5" thickBot="1">
      <c r="A14" s="2"/>
      <c r="B14" s="2"/>
      <c r="C14" s="3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21" ht="51.75" thickBot="1">
      <c r="A15" s="16" t="s">
        <v>0</v>
      </c>
      <c r="B15" s="26" t="s">
        <v>1</v>
      </c>
      <c r="C15" s="27" t="s">
        <v>15</v>
      </c>
      <c r="D15" s="19" t="s">
        <v>2</v>
      </c>
      <c r="E15" s="19" t="s">
        <v>3</v>
      </c>
      <c r="F15" s="28" t="s">
        <v>4</v>
      </c>
      <c r="G15" s="29" t="s">
        <v>10</v>
      </c>
      <c r="H15" s="19" t="s">
        <v>11</v>
      </c>
      <c r="I15" s="19" t="s">
        <v>12</v>
      </c>
      <c r="J15" s="28" t="s">
        <v>13</v>
      </c>
      <c r="K15" s="28" t="s">
        <v>19</v>
      </c>
      <c r="L15" s="28" t="s">
        <v>20</v>
      </c>
      <c r="M15" s="28" t="s">
        <v>21</v>
      </c>
      <c r="N15" s="19" t="s">
        <v>5</v>
      </c>
      <c r="O15" s="19" t="s">
        <v>6</v>
      </c>
      <c r="P15" s="19" t="s">
        <v>7</v>
      </c>
      <c r="Q15" s="16" t="s">
        <v>14</v>
      </c>
    </row>
    <row r="16" spans="1:21" ht="12.75">
      <c r="A16" s="15">
        <v>1</v>
      </c>
      <c r="B16" s="14" t="s">
        <v>52</v>
      </c>
      <c r="C16" s="13" t="s">
        <v>16</v>
      </c>
      <c r="D16" s="13" t="s">
        <v>18</v>
      </c>
      <c r="E16" s="5" t="s">
        <v>76</v>
      </c>
      <c r="F16" s="15">
        <v>6</v>
      </c>
      <c r="G16" s="15">
        <v>3</v>
      </c>
      <c r="H16" s="15">
        <v>10</v>
      </c>
      <c r="I16" s="15">
        <v>8</v>
      </c>
      <c r="J16" s="15">
        <v>6</v>
      </c>
      <c r="K16" s="15">
        <v>3</v>
      </c>
      <c r="L16" s="15">
        <v>4</v>
      </c>
      <c r="M16" s="23">
        <v>16</v>
      </c>
      <c r="N16" s="24">
        <f t="shared" ref="N16:N24" si="0">SUM(G16:M16)</f>
        <v>50</v>
      </c>
      <c r="O16" s="24">
        <v>62</v>
      </c>
      <c r="P16" s="24">
        <f t="shared" ref="P16:P24" si="1">N16*100/O16</f>
        <v>80.645161290322577</v>
      </c>
      <c r="Q16" s="25" t="s">
        <v>58</v>
      </c>
    </row>
    <row r="17" spans="1:19" ht="12.75">
      <c r="A17" s="15">
        <v>2</v>
      </c>
      <c r="B17" s="14" t="s">
        <v>49</v>
      </c>
      <c r="C17" s="13" t="s">
        <v>16</v>
      </c>
      <c r="D17" s="13" t="s">
        <v>18</v>
      </c>
      <c r="E17" s="5" t="s">
        <v>76</v>
      </c>
      <c r="F17" s="15">
        <v>6</v>
      </c>
      <c r="G17" s="6">
        <v>4</v>
      </c>
      <c r="H17" s="6">
        <v>7</v>
      </c>
      <c r="I17" s="6">
        <v>9</v>
      </c>
      <c r="J17" s="6">
        <v>6</v>
      </c>
      <c r="K17" s="6">
        <v>3</v>
      </c>
      <c r="L17" s="6">
        <v>8</v>
      </c>
      <c r="M17" s="20">
        <v>12</v>
      </c>
      <c r="N17" s="21">
        <f t="shared" si="0"/>
        <v>49</v>
      </c>
      <c r="O17" s="24">
        <v>62</v>
      </c>
      <c r="P17" s="24">
        <f t="shared" si="1"/>
        <v>79.032258064516128</v>
      </c>
      <c r="Q17" s="25" t="s">
        <v>58</v>
      </c>
    </row>
    <row r="18" spans="1:19" ht="12.75">
      <c r="A18" s="15">
        <v>3</v>
      </c>
      <c r="B18" s="14" t="s">
        <v>51</v>
      </c>
      <c r="C18" s="13" t="s">
        <v>16</v>
      </c>
      <c r="D18" s="13" t="s">
        <v>18</v>
      </c>
      <c r="E18" s="5" t="s">
        <v>76</v>
      </c>
      <c r="F18" s="15">
        <v>6</v>
      </c>
      <c r="G18" s="6">
        <v>2</v>
      </c>
      <c r="H18" s="6">
        <v>9</v>
      </c>
      <c r="I18" s="6">
        <v>7</v>
      </c>
      <c r="J18" s="6">
        <v>2</v>
      </c>
      <c r="K18" s="6">
        <v>3</v>
      </c>
      <c r="L18" s="6">
        <v>8</v>
      </c>
      <c r="M18" s="20">
        <v>16</v>
      </c>
      <c r="N18" s="21">
        <f t="shared" si="0"/>
        <v>47</v>
      </c>
      <c r="O18" s="24">
        <v>62</v>
      </c>
      <c r="P18" s="24">
        <f t="shared" si="1"/>
        <v>75.806451612903231</v>
      </c>
      <c r="Q18" s="22" t="s">
        <v>198</v>
      </c>
    </row>
    <row r="19" spans="1:19" ht="12.75">
      <c r="A19" s="15">
        <v>4</v>
      </c>
      <c r="B19" s="14" t="s">
        <v>57</v>
      </c>
      <c r="C19" s="13" t="s">
        <v>16</v>
      </c>
      <c r="D19" s="13" t="s">
        <v>18</v>
      </c>
      <c r="E19" s="13" t="s">
        <v>194</v>
      </c>
      <c r="F19" s="15">
        <v>6</v>
      </c>
      <c r="G19" s="6">
        <v>3</v>
      </c>
      <c r="H19" s="6">
        <v>8</v>
      </c>
      <c r="I19" s="6">
        <v>9</v>
      </c>
      <c r="J19" s="6">
        <v>2</v>
      </c>
      <c r="K19" s="6">
        <v>3</v>
      </c>
      <c r="L19" s="6">
        <v>2</v>
      </c>
      <c r="M19" s="20">
        <v>16</v>
      </c>
      <c r="N19" s="21">
        <f t="shared" si="0"/>
        <v>43</v>
      </c>
      <c r="O19" s="24">
        <v>62</v>
      </c>
      <c r="P19" s="24">
        <f t="shared" si="1"/>
        <v>69.354838709677423</v>
      </c>
      <c r="Q19" s="22" t="s">
        <v>198</v>
      </c>
    </row>
    <row r="20" spans="1:19" ht="12.75">
      <c r="A20" s="15">
        <v>5</v>
      </c>
      <c r="B20" s="14" t="s">
        <v>50</v>
      </c>
      <c r="C20" s="13" t="s">
        <v>16</v>
      </c>
      <c r="D20" s="13" t="s">
        <v>18</v>
      </c>
      <c r="E20" s="5" t="s">
        <v>76</v>
      </c>
      <c r="F20" s="15">
        <v>6</v>
      </c>
      <c r="G20" s="6">
        <v>4</v>
      </c>
      <c r="H20" s="6">
        <v>9</v>
      </c>
      <c r="I20" s="6">
        <v>9</v>
      </c>
      <c r="J20" s="6">
        <v>3</v>
      </c>
      <c r="K20" s="6">
        <v>3</v>
      </c>
      <c r="L20" s="6">
        <v>4</v>
      </c>
      <c r="M20" s="20">
        <v>8</v>
      </c>
      <c r="N20" s="21">
        <f t="shared" si="0"/>
        <v>40</v>
      </c>
      <c r="O20" s="24">
        <v>62</v>
      </c>
      <c r="P20" s="24">
        <f t="shared" si="1"/>
        <v>64.516129032258064</v>
      </c>
      <c r="Q20" s="22" t="s">
        <v>198</v>
      </c>
    </row>
    <row r="21" spans="1:19" ht="12.75">
      <c r="A21" s="15">
        <v>6</v>
      </c>
      <c r="B21" s="14" t="s">
        <v>53</v>
      </c>
      <c r="C21" s="13" t="s">
        <v>16</v>
      </c>
      <c r="D21" s="13" t="s">
        <v>18</v>
      </c>
      <c r="E21" s="5" t="s">
        <v>76</v>
      </c>
      <c r="F21" s="15">
        <v>6</v>
      </c>
      <c r="G21" s="6">
        <v>2</v>
      </c>
      <c r="H21" s="6">
        <v>5</v>
      </c>
      <c r="I21" s="6">
        <v>8</v>
      </c>
      <c r="J21" s="6">
        <v>2</v>
      </c>
      <c r="K21" s="6">
        <v>3</v>
      </c>
      <c r="L21" s="6">
        <v>8</v>
      </c>
      <c r="M21" s="20">
        <v>7</v>
      </c>
      <c r="N21" s="21">
        <f t="shared" si="0"/>
        <v>35</v>
      </c>
      <c r="O21" s="24">
        <v>62</v>
      </c>
      <c r="P21" s="24">
        <f t="shared" si="1"/>
        <v>56.451612903225808</v>
      </c>
      <c r="Q21" s="22" t="s">
        <v>198</v>
      </c>
    </row>
    <row r="22" spans="1:19" ht="12.75">
      <c r="A22" s="15">
        <v>7</v>
      </c>
      <c r="B22" s="14" t="s">
        <v>55</v>
      </c>
      <c r="C22" s="13" t="s">
        <v>16</v>
      </c>
      <c r="D22" s="13" t="s">
        <v>18</v>
      </c>
      <c r="E22" s="13" t="s">
        <v>194</v>
      </c>
      <c r="F22" s="15">
        <v>6</v>
      </c>
      <c r="G22" s="6">
        <v>4</v>
      </c>
      <c r="H22" s="6">
        <v>9</v>
      </c>
      <c r="I22" s="6">
        <v>8</v>
      </c>
      <c r="J22" s="6">
        <v>1</v>
      </c>
      <c r="K22" s="6">
        <v>3</v>
      </c>
      <c r="L22" s="6">
        <v>2</v>
      </c>
      <c r="M22" s="20">
        <v>8</v>
      </c>
      <c r="N22" s="21">
        <f t="shared" si="0"/>
        <v>35</v>
      </c>
      <c r="O22" s="24">
        <v>62</v>
      </c>
      <c r="P22" s="24">
        <f t="shared" si="1"/>
        <v>56.451612903225808</v>
      </c>
      <c r="Q22" s="22" t="s">
        <v>198</v>
      </c>
    </row>
    <row r="23" spans="1:19" ht="12.75">
      <c r="A23" s="15">
        <v>8</v>
      </c>
      <c r="B23" s="14" t="s">
        <v>54</v>
      </c>
      <c r="C23" s="13" t="s">
        <v>16</v>
      </c>
      <c r="D23" s="13" t="s">
        <v>18</v>
      </c>
      <c r="E23" s="5" t="s">
        <v>76</v>
      </c>
      <c r="F23" s="15">
        <v>6</v>
      </c>
      <c r="G23" s="6">
        <v>2</v>
      </c>
      <c r="H23" s="6">
        <v>8</v>
      </c>
      <c r="I23" s="6">
        <v>6</v>
      </c>
      <c r="J23" s="6">
        <v>1</v>
      </c>
      <c r="K23" s="6">
        <v>1</v>
      </c>
      <c r="L23" s="6">
        <v>2</v>
      </c>
      <c r="M23" s="6">
        <v>14</v>
      </c>
      <c r="N23" s="21">
        <f t="shared" si="0"/>
        <v>34</v>
      </c>
      <c r="O23" s="24">
        <v>62</v>
      </c>
      <c r="P23" s="24">
        <f t="shared" si="1"/>
        <v>54.838709677419352</v>
      </c>
      <c r="Q23" s="22" t="s">
        <v>198</v>
      </c>
    </row>
    <row r="24" spans="1:19" ht="12.75">
      <c r="A24" s="15">
        <v>9</v>
      </c>
      <c r="B24" s="14" t="s">
        <v>56</v>
      </c>
      <c r="C24" s="13" t="s">
        <v>16</v>
      </c>
      <c r="D24" s="13" t="s">
        <v>18</v>
      </c>
      <c r="E24" s="5" t="s">
        <v>76</v>
      </c>
      <c r="F24" s="15">
        <v>6</v>
      </c>
      <c r="G24" s="6">
        <v>2</v>
      </c>
      <c r="H24" s="6">
        <v>7</v>
      </c>
      <c r="I24" s="6">
        <v>7</v>
      </c>
      <c r="J24" s="6">
        <v>2</v>
      </c>
      <c r="K24" s="6">
        <v>3</v>
      </c>
      <c r="L24" s="6">
        <v>4</v>
      </c>
      <c r="M24" s="20">
        <v>8</v>
      </c>
      <c r="N24" s="21">
        <f t="shared" si="0"/>
        <v>33</v>
      </c>
      <c r="O24" s="24">
        <v>62</v>
      </c>
      <c r="P24" s="24">
        <f t="shared" si="1"/>
        <v>53.225806451612904</v>
      </c>
      <c r="Q24" s="22" t="s">
        <v>198</v>
      </c>
    </row>
    <row r="25" spans="1:19" ht="12.75">
      <c r="A25" s="7"/>
      <c r="B25" s="8"/>
      <c r="C25" s="7"/>
      <c r="D25" s="7"/>
      <c r="E25" s="7"/>
      <c r="F25" s="7"/>
      <c r="G25" s="9"/>
      <c r="H25" s="9"/>
      <c r="I25" s="9"/>
      <c r="J25" s="9"/>
      <c r="K25" s="9"/>
      <c r="L25" s="9"/>
      <c r="M25" s="10"/>
      <c r="N25" s="17"/>
      <c r="O25" s="17"/>
      <c r="P25" s="17"/>
      <c r="Q25" s="18"/>
    </row>
    <row r="26" spans="1:19" ht="12.75">
      <c r="A26" s="7"/>
      <c r="B26" s="8"/>
      <c r="C26" s="7"/>
      <c r="D26" s="7"/>
      <c r="E26" s="7"/>
      <c r="F26" s="7"/>
      <c r="G26" s="9"/>
      <c r="H26" s="9"/>
      <c r="I26" s="9"/>
      <c r="J26" s="9"/>
      <c r="K26" s="9"/>
      <c r="L26" s="9"/>
      <c r="M26" s="10"/>
      <c r="N26" s="17"/>
      <c r="O26" s="17"/>
      <c r="P26" s="17"/>
      <c r="Q26" s="18"/>
    </row>
    <row r="27" spans="1:19" ht="12.75">
      <c r="A27" s="7"/>
      <c r="B27" s="8"/>
      <c r="C27" s="7"/>
      <c r="D27" s="7"/>
      <c r="E27" s="7"/>
      <c r="F27" s="7"/>
      <c r="G27" s="9"/>
      <c r="H27" s="9"/>
      <c r="I27" s="9"/>
      <c r="J27" s="9"/>
      <c r="K27" s="9"/>
      <c r="L27" s="9"/>
      <c r="M27" s="10"/>
      <c r="N27" s="10"/>
      <c r="O27" s="10"/>
      <c r="P27" s="10"/>
      <c r="Q27" s="9"/>
    </row>
    <row r="28" spans="1:19" ht="12.75">
      <c r="A28" s="7"/>
      <c r="B28" s="11" t="s">
        <v>8</v>
      </c>
      <c r="C28" s="7"/>
      <c r="D28" s="7"/>
      <c r="E28" s="7" t="s">
        <v>195</v>
      </c>
      <c r="F28" s="7"/>
      <c r="G28" s="9"/>
      <c r="H28" s="9"/>
      <c r="I28" s="9"/>
      <c r="J28" s="9"/>
      <c r="K28" s="9"/>
      <c r="L28" s="9"/>
      <c r="M28" s="9"/>
      <c r="N28" s="9"/>
      <c r="O28" s="9"/>
      <c r="P28" s="10"/>
      <c r="Q28" s="10"/>
      <c r="R28" s="10"/>
      <c r="S28" s="9"/>
    </row>
    <row r="29" spans="1:19" ht="12.75">
      <c r="B29" s="12" t="s">
        <v>9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ht="23.45" customHeight="1">
      <c r="B30" s="4"/>
      <c r="C30" s="4"/>
      <c r="D30" s="4"/>
      <c r="E30" s="7" t="s">
        <v>196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19" ht="23.45" customHeight="1">
      <c r="B31" s="4"/>
      <c r="C31" s="4"/>
      <c r="D31" s="4"/>
      <c r="E31" s="7" t="s">
        <v>197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 ht="23.45" customHeight="1">
      <c r="B32" s="4"/>
      <c r="C32" s="4"/>
      <c r="D32" s="4"/>
      <c r="E32" s="7" t="s">
        <v>65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2:17" ht="12.75">
      <c r="B33" s="4"/>
      <c r="C33" s="4"/>
      <c r="D33" s="4"/>
      <c r="E33" s="7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2:17" ht="12.75">
      <c r="B34" s="4"/>
      <c r="C34" s="4"/>
      <c r="D34" s="4"/>
      <c r="E34" s="7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2:17" ht="12.75">
      <c r="B35" s="4"/>
      <c r="C35" s="4"/>
      <c r="D35" s="4"/>
      <c r="E35" s="7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2:17" ht="12.75">
      <c r="B36" s="4"/>
      <c r="C36" s="4"/>
      <c r="D36" s="4"/>
      <c r="E36" s="7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2:17" ht="12.75">
      <c r="B37" s="4"/>
      <c r="C37" s="4"/>
      <c r="D37" s="4"/>
      <c r="E37" s="7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2:17" ht="12.75">
      <c r="B38" s="4"/>
      <c r="C38" s="4"/>
      <c r="D38" s="4"/>
      <c r="E38" s="7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</sheetData>
  <sortState ref="A16:Q24">
    <sortCondition descending="1" ref="P16"/>
  </sortState>
  <mergeCells count="10">
    <mergeCell ref="A10:U10"/>
    <mergeCell ref="A11:U11"/>
    <mergeCell ref="A13:Q13"/>
    <mergeCell ref="A12:Q12"/>
    <mergeCell ref="A3:R3"/>
    <mergeCell ref="A5:U5"/>
    <mergeCell ref="A6:U6"/>
    <mergeCell ref="A7:U7"/>
    <mergeCell ref="A8:U8"/>
    <mergeCell ref="A9:Q9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U48"/>
  <sheetViews>
    <sheetView zoomScale="90" zoomScaleNormal="90" workbookViewId="0">
      <selection activeCell="Q21" sqref="Q21:Q41"/>
    </sheetView>
  </sheetViews>
  <sheetFormatPr defaultRowHeight="12"/>
  <cols>
    <col min="3" max="3" width="17.5" style="86" customWidth="1"/>
    <col min="4" max="4" width="28.1640625" customWidth="1"/>
    <col min="5" max="5" width="38.5" customWidth="1"/>
    <col min="15" max="15" width="11.5" customWidth="1"/>
    <col min="16" max="16" width="10.33203125" customWidth="1"/>
    <col min="17" max="17" width="12.5" customWidth="1"/>
  </cols>
  <sheetData>
    <row r="3" spans="1:21" s="85" customFormat="1" ht="15" customHeight="1">
      <c r="A3" s="110" t="s">
        <v>187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</row>
    <row r="4" spans="1:21" ht="1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</row>
    <row r="5" spans="1:21" s="86" customFormat="1" ht="15">
      <c r="A5" s="113" t="s">
        <v>188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</row>
    <row r="6" spans="1:21" ht="15">
      <c r="A6" s="113" t="s">
        <v>104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</row>
    <row r="7" spans="1:21" ht="15">
      <c r="A7" s="114" t="s">
        <v>105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</row>
    <row r="8" spans="1:21" ht="15" customHeight="1">
      <c r="A8" s="110" t="s">
        <v>181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</row>
    <row r="9" spans="1:21" ht="15" customHeight="1">
      <c r="A9" s="110" t="s">
        <v>182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"/>
      <c r="S9" s="1"/>
      <c r="T9" s="1"/>
      <c r="U9" s="1"/>
    </row>
    <row r="10" spans="1:21" s="86" customFormat="1" ht="15" customHeight="1">
      <c r="A10" s="110" t="s">
        <v>183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</row>
    <row r="11" spans="1:21" ht="14.25" customHeight="1">
      <c r="A11" s="110" t="s">
        <v>184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</row>
    <row r="12" spans="1:21" ht="14.25">
      <c r="A12" s="111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</row>
    <row r="13" spans="1:21" ht="12.75">
      <c r="A13" s="112"/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</row>
    <row r="14" spans="1:21" ht="13.5" thickBot="1">
      <c r="A14" s="2"/>
      <c r="B14" s="2"/>
      <c r="C14" s="3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21" ht="64.5" thickBot="1">
      <c r="A15" s="16" t="s">
        <v>0</v>
      </c>
      <c r="B15" s="26" t="s">
        <v>1</v>
      </c>
      <c r="C15" s="27" t="s">
        <v>15</v>
      </c>
      <c r="D15" s="19" t="s">
        <v>2</v>
      </c>
      <c r="E15" s="19" t="s">
        <v>3</v>
      </c>
      <c r="F15" s="28" t="s">
        <v>4</v>
      </c>
      <c r="G15" s="29" t="s">
        <v>10</v>
      </c>
      <c r="H15" s="19" t="s">
        <v>11</v>
      </c>
      <c r="I15" s="19" t="s">
        <v>12</v>
      </c>
      <c r="J15" s="28" t="s">
        <v>13</v>
      </c>
      <c r="K15" s="28" t="s">
        <v>19</v>
      </c>
      <c r="L15" s="28" t="s">
        <v>20</v>
      </c>
      <c r="M15" s="28" t="s">
        <v>21</v>
      </c>
      <c r="N15" s="19" t="s">
        <v>5</v>
      </c>
      <c r="O15" s="19" t="s">
        <v>6</v>
      </c>
      <c r="P15" s="19" t="s">
        <v>7</v>
      </c>
      <c r="Q15" s="16" t="s">
        <v>14</v>
      </c>
    </row>
    <row r="16" spans="1:21" ht="15" customHeight="1">
      <c r="A16" s="15">
        <v>1</v>
      </c>
      <c r="B16" s="14" t="s">
        <v>17</v>
      </c>
      <c r="C16" s="13" t="s">
        <v>16</v>
      </c>
      <c r="D16" s="13" t="s">
        <v>18</v>
      </c>
      <c r="E16" s="13" t="s">
        <v>44</v>
      </c>
      <c r="F16" s="13">
        <v>7</v>
      </c>
      <c r="G16" s="15">
        <v>5</v>
      </c>
      <c r="H16" s="15">
        <v>8</v>
      </c>
      <c r="I16" s="15">
        <v>2</v>
      </c>
      <c r="J16" s="15">
        <v>8</v>
      </c>
      <c r="K16" s="15">
        <v>0</v>
      </c>
      <c r="L16" s="15">
        <v>10</v>
      </c>
      <c r="M16" s="23">
        <v>8</v>
      </c>
      <c r="N16" s="24">
        <f t="shared" ref="N16:N41" si="0">SUM(G16:M16)</f>
        <v>41</v>
      </c>
      <c r="O16" s="24">
        <v>57</v>
      </c>
      <c r="P16" s="24">
        <f t="shared" ref="P16:P41" si="1">N16*100/O16</f>
        <v>71.929824561403507</v>
      </c>
      <c r="Q16" s="25" t="s">
        <v>48</v>
      </c>
    </row>
    <row r="17" spans="1:17" ht="12.75">
      <c r="A17" s="15">
        <v>2</v>
      </c>
      <c r="B17" s="14" t="s">
        <v>22</v>
      </c>
      <c r="C17" s="13" t="s">
        <v>16</v>
      </c>
      <c r="D17" s="13" t="s">
        <v>18</v>
      </c>
      <c r="E17" s="13" t="s">
        <v>44</v>
      </c>
      <c r="F17" s="13">
        <v>7</v>
      </c>
      <c r="G17" s="6">
        <v>4</v>
      </c>
      <c r="H17" s="6">
        <v>7</v>
      </c>
      <c r="I17" s="6">
        <v>1</v>
      </c>
      <c r="J17" s="6">
        <v>7</v>
      </c>
      <c r="K17" s="6">
        <v>0</v>
      </c>
      <c r="L17" s="6">
        <v>8</v>
      </c>
      <c r="M17" s="20">
        <v>12</v>
      </c>
      <c r="N17" s="21">
        <f t="shared" si="0"/>
        <v>39</v>
      </c>
      <c r="O17" s="24">
        <v>57</v>
      </c>
      <c r="P17" s="24">
        <f t="shared" si="1"/>
        <v>68.421052631578945</v>
      </c>
      <c r="Q17" s="25" t="s">
        <v>48</v>
      </c>
    </row>
    <row r="18" spans="1:17" ht="12.75">
      <c r="A18" s="15">
        <v>3</v>
      </c>
      <c r="B18" s="14" t="s">
        <v>23</v>
      </c>
      <c r="C18" s="13" t="s">
        <v>16</v>
      </c>
      <c r="D18" s="13" t="s">
        <v>18</v>
      </c>
      <c r="E18" s="13" t="s">
        <v>44</v>
      </c>
      <c r="F18" s="13">
        <v>7</v>
      </c>
      <c r="G18" s="6">
        <v>3</v>
      </c>
      <c r="H18" s="6">
        <v>8</v>
      </c>
      <c r="I18" s="6">
        <v>1</v>
      </c>
      <c r="J18" s="6">
        <v>4</v>
      </c>
      <c r="K18" s="6">
        <v>2</v>
      </c>
      <c r="L18" s="6">
        <v>6</v>
      </c>
      <c r="M18" s="20">
        <v>12</v>
      </c>
      <c r="N18" s="21">
        <f t="shared" si="0"/>
        <v>36</v>
      </c>
      <c r="O18" s="24">
        <v>57</v>
      </c>
      <c r="P18" s="24">
        <f t="shared" si="1"/>
        <v>63.157894736842103</v>
      </c>
      <c r="Q18" s="25" t="s">
        <v>48</v>
      </c>
    </row>
    <row r="19" spans="1:17" ht="12.75">
      <c r="A19" s="15">
        <v>4</v>
      </c>
      <c r="B19" s="14" t="s">
        <v>43</v>
      </c>
      <c r="C19" s="13" t="s">
        <v>16</v>
      </c>
      <c r="D19" s="13" t="s">
        <v>18</v>
      </c>
      <c r="E19" s="13" t="s">
        <v>44</v>
      </c>
      <c r="F19" s="13">
        <v>7</v>
      </c>
      <c r="G19" s="6">
        <v>4</v>
      </c>
      <c r="H19" s="6">
        <v>7</v>
      </c>
      <c r="I19" s="6">
        <v>1</v>
      </c>
      <c r="J19" s="6">
        <v>6</v>
      </c>
      <c r="K19" s="6">
        <v>6</v>
      </c>
      <c r="L19" s="6">
        <v>6</v>
      </c>
      <c r="M19" s="20">
        <v>6</v>
      </c>
      <c r="N19" s="21">
        <f t="shared" si="0"/>
        <v>36</v>
      </c>
      <c r="O19" s="24">
        <v>57</v>
      </c>
      <c r="P19" s="24">
        <f t="shared" si="1"/>
        <v>63.157894736842103</v>
      </c>
      <c r="Q19" s="25" t="s">
        <v>48</v>
      </c>
    </row>
    <row r="20" spans="1:17" ht="12.75">
      <c r="A20" s="15">
        <v>5</v>
      </c>
      <c r="B20" s="14" t="s">
        <v>28</v>
      </c>
      <c r="C20" s="13" t="s">
        <v>16</v>
      </c>
      <c r="D20" s="13" t="s">
        <v>18</v>
      </c>
      <c r="E20" s="13" t="s">
        <v>44</v>
      </c>
      <c r="F20" s="13">
        <v>7</v>
      </c>
      <c r="G20" s="6">
        <v>3</v>
      </c>
      <c r="H20" s="6">
        <v>8</v>
      </c>
      <c r="I20" s="6">
        <v>1</v>
      </c>
      <c r="J20" s="6">
        <v>5</v>
      </c>
      <c r="K20" s="6">
        <v>6</v>
      </c>
      <c r="L20" s="6">
        <v>4</v>
      </c>
      <c r="M20" s="20">
        <v>7</v>
      </c>
      <c r="N20" s="21">
        <f t="shared" si="0"/>
        <v>34</v>
      </c>
      <c r="O20" s="24">
        <v>57</v>
      </c>
      <c r="P20" s="24">
        <f t="shared" si="1"/>
        <v>59.649122807017541</v>
      </c>
      <c r="Q20" s="25" t="s">
        <v>48</v>
      </c>
    </row>
    <row r="21" spans="1:17" ht="12.75">
      <c r="A21" s="15">
        <v>6</v>
      </c>
      <c r="B21" s="14" t="s">
        <v>35</v>
      </c>
      <c r="C21" s="13" t="s">
        <v>16</v>
      </c>
      <c r="D21" s="13" t="s">
        <v>18</v>
      </c>
      <c r="E21" s="13" t="s">
        <v>44</v>
      </c>
      <c r="F21" s="13">
        <v>7</v>
      </c>
      <c r="G21" s="6">
        <v>5</v>
      </c>
      <c r="H21" s="6">
        <v>7</v>
      </c>
      <c r="I21" s="6">
        <v>0</v>
      </c>
      <c r="J21" s="6">
        <v>6</v>
      </c>
      <c r="K21" s="6">
        <v>0</v>
      </c>
      <c r="L21" s="6">
        <v>8</v>
      </c>
      <c r="M21" s="20">
        <v>7</v>
      </c>
      <c r="N21" s="21">
        <f t="shared" si="0"/>
        <v>33</v>
      </c>
      <c r="O21" s="24">
        <v>57</v>
      </c>
      <c r="P21" s="24">
        <f t="shared" si="1"/>
        <v>57.89473684210526</v>
      </c>
      <c r="Q21" s="22" t="s">
        <v>198</v>
      </c>
    </row>
    <row r="22" spans="1:17" ht="12.75">
      <c r="A22" s="15">
        <v>7</v>
      </c>
      <c r="B22" s="14" t="s">
        <v>38</v>
      </c>
      <c r="C22" s="13" t="s">
        <v>16</v>
      </c>
      <c r="D22" s="13" t="s">
        <v>18</v>
      </c>
      <c r="E22" s="13" t="s">
        <v>44</v>
      </c>
      <c r="F22" s="13">
        <v>7</v>
      </c>
      <c r="G22" s="6">
        <v>3</v>
      </c>
      <c r="H22" s="6">
        <v>7</v>
      </c>
      <c r="I22" s="6">
        <v>2</v>
      </c>
      <c r="J22" s="6">
        <v>7</v>
      </c>
      <c r="K22" s="6">
        <v>0</v>
      </c>
      <c r="L22" s="6">
        <v>4</v>
      </c>
      <c r="M22" s="20">
        <v>10</v>
      </c>
      <c r="N22" s="21">
        <f t="shared" si="0"/>
        <v>33</v>
      </c>
      <c r="O22" s="24">
        <v>57</v>
      </c>
      <c r="P22" s="24">
        <f t="shared" si="1"/>
        <v>57.89473684210526</v>
      </c>
      <c r="Q22" s="22" t="s">
        <v>198</v>
      </c>
    </row>
    <row r="23" spans="1:17" ht="12.75">
      <c r="A23" s="15">
        <v>8</v>
      </c>
      <c r="B23" s="14" t="s">
        <v>25</v>
      </c>
      <c r="C23" s="13" t="s">
        <v>16</v>
      </c>
      <c r="D23" s="13" t="s">
        <v>18</v>
      </c>
      <c r="E23" s="13" t="s">
        <v>44</v>
      </c>
      <c r="F23" s="13">
        <v>7</v>
      </c>
      <c r="G23" s="6">
        <v>4</v>
      </c>
      <c r="H23" s="6">
        <v>8</v>
      </c>
      <c r="I23" s="6">
        <v>1</v>
      </c>
      <c r="J23" s="6">
        <v>6</v>
      </c>
      <c r="K23" s="6">
        <v>0</v>
      </c>
      <c r="L23" s="6">
        <v>6</v>
      </c>
      <c r="M23" s="20">
        <v>6</v>
      </c>
      <c r="N23" s="21">
        <f t="shared" si="0"/>
        <v>31</v>
      </c>
      <c r="O23" s="24">
        <v>57</v>
      </c>
      <c r="P23" s="24">
        <f t="shared" si="1"/>
        <v>54.385964912280699</v>
      </c>
      <c r="Q23" s="22" t="s">
        <v>198</v>
      </c>
    </row>
    <row r="24" spans="1:17" ht="12.75">
      <c r="A24" s="15">
        <v>9</v>
      </c>
      <c r="B24" s="14" t="s">
        <v>24</v>
      </c>
      <c r="C24" s="13" t="s">
        <v>16</v>
      </c>
      <c r="D24" s="13" t="s">
        <v>18</v>
      </c>
      <c r="E24" s="13" t="s">
        <v>44</v>
      </c>
      <c r="F24" s="13">
        <v>7</v>
      </c>
      <c r="G24" s="6">
        <v>4</v>
      </c>
      <c r="H24" s="6">
        <v>8</v>
      </c>
      <c r="I24" s="6">
        <v>0</v>
      </c>
      <c r="J24" s="6">
        <v>6</v>
      </c>
      <c r="K24" s="6">
        <v>0</v>
      </c>
      <c r="L24" s="6">
        <v>4</v>
      </c>
      <c r="M24" s="20">
        <v>8</v>
      </c>
      <c r="N24" s="21">
        <f t="shared" si="0"/>
        <v>30</v>
      </c>
      <c r="O24" s="24">
        <v>57</v>
      </c>
      <c r="P24" s="24">
        <f t="shared" si="1"/>
        <v>52.631578947368418</v>
      </c>
      <c r="Q24" s="22" t="s">
        <v>198</v>
      </c>
    </row>
    <row r="25" spans="1:17" ht="12.75">
      <c r="A25" s="15">
        <v>10</v>
      </c>
      <c r="B25" s="14" t="s">
        <v>32</v>
      </c>
      <c r="C25" s="13" t="s">
        <v>16</v>
      </c>
      <c r="D25" s="13" t="s">
        <v>18</v>
      </c>
      <c r="E25" s="13" t="s">
        <v>44</v>
      </c>
      <c r="F25" s="13">
        <v>7</v>
      </c>
      <c r="G25" s="6">
        <v>5</v>
      </c>
      <c r="H25" s="6">
        <v>7</v>
      </c>
      <c r="I25" s="6">
        <v>0</v>
      </c>
      <c r="J25" s="6">
        <v>3</v>
      </c>
      <c r="K25" s="6">
        <v>0</v>
      </c>
      <c r="L25" s="6">
        <v>8</v>
      </c>
      <c r="M25" s="20">
        <v>7</v>
      </c>
      <c r="N25" s="21">
        <f t="shared" si="0"/>
        <v>30</v>
      </c>
      <c r="O25" s="24">
        <v>57</v>
      </c>
      <c r="P25" s="24">
        <f t="shared" si="1"/>
        <v>52.631578947368418</v>
      </c>
      <c r="Q25" s="22" t="s">
        <v>198</v>
      </c>
    </row>
    <row r="26" spans="1:17" ht="12.75">
      <c r="A26" s="15">
        <v>11</v>
      </c>
      <c r="B26" s="14" t="s">
        <v>33</v>
      </c>
      <c r="C26" s="13" t="s">
        <v>16</v>
      </c>
      <c r="D26" s="13" t="s">
        <v>18</v>
      </c>
      <c r="E26" s="13" t="s">
        <v>44</v>
      </c>
      <c r="F26" s="13">
        <v>7</v>
      </c>
      <c r="G26" s="6">
        <v>5</v>
      </c>
      <c r="H26" s="6">
        <v>8</v>
      </c>
      <c r="I26" s="6">
        <v>0</v>
      </c>
      <c r="J26" s="6">
        <v>5</v>
      </c>
      <c r="K26" s="6">
        <v>2</v>
      </c>
      <c r="L26" s="6">
        <v>6</v>
      </c>
      <c r="M26" s="20">
        <v>4</v>
      </c>
      <c r="N26" s="21">
        <f t="shared" si="0"/>
        <v>30</v>
      </c>
      <c r="O26" s="24">
        <v>57</v>
      </c>
      <c r="P26" s="24">
        <f t="shared" si="1"/>
        <v>52.631578947368418</v>
      </c>
      <c r="Q26" s="22" t="s">
        <v>198</v>
      </c>
    </row>
    <row r="27" spans="1:17" ht="12.75">
      <c r="A27" s="15">
        <v>12</v>
      </c>
      <c r="B27" s="14" t="s">
        <v>41</v>
      </c>
      <c r="C27" s="13" t="s">
        <v>16</v>
      </c>
      <c r="D27" s="13" t="s">
        <v>18</v>
      </c>
      <c r="E27" s="13" t="s">
        <v>44</v>
      </c>
      <c r="F27" s="13">
        <v>7</v>
      </c>
      <c r="G27" s="6">
        <v>3</v>
      </c>
      <c r="H27" s="6">
        <v>7</v>
      </c>
      <c r="I27" s="6">
        <v>1</v>
      </c>
      <c r="J27" s="6">
        <v>6</v>
      </c>
      <c r="K27" s="6">
        <v>0</v>
      </c>
      <c r="L27" s="6">
        <v>4</v>
      </c>
      <c r="M27" s="20">
        <v>9</v>
      </c>
      <c r="N27" s="21">
        <f t="shared" si="0"/>
        <v>30</v>
      </c>
      <c r="O27" s="24">
        <v>57</v>
      </c>
      <c r="P27" s="24">
        <f t="shared" si="1"/>
        <v>52.631578947368418</v>
      </c>
      <c r="Q27" s="22" t="s">
        <v>198</v>
      </c>
    </row>
    <row r="28" spans="1:17" ht="12.75">
      <c r="A28" s="15">
        <v>13</v>
      </c>
      <c r="B28" s="14" t="s">
        <v>46</v>
      </c>
      <c r="C28" s="13" t="s">
        <v>16</v>
      </c>
      <c r="D28" s="13" t="s">
        <v>18</v>
      </c>
      <c r="E28" s="13" t="s">
        <v>44</v>
      </c>
      <c r="F28" s="13">
        <v>7</v>
      </c>
      <c r="G28" s="6">
        <v>5</v>
      </c>
      <c r="H28" s="6">
        <v>6</v>
      </c>
      <c r="I28" s="6">
        <v>1</v>
      </c>
      <c r="J28" s="6">
        <v>7</v>
      </c>
      <c r="K28" s="6">
        <v>0</v>
      </c>
      <c r="L28" s="6">
        <v>4</v>
      </c>
      <c r="M28" s="20">
        <v>7</v>
      </c>
      <c r="N28" s="21">
        <f t="shared" si="0"/>
        <v>30</v>
      </c>
      <c r="O28" s="24">
        <v>57</v>
      </c>
      <c r="P28" s="24">
        <f t="shared" si="1"/>
        <v>52.631578947368418</v>
      </c>
      <c r="Q28" s="22" t="s">
        <v>198</v>
      </c>
    </row>
    <row r="29" spans="1:17" ht="12.75">
      <c r="A29" s="15">
        <v>14</v>
      </c>
      <c r="B29" s="14" t="s">
        <v>29</v>
      </c>
      <c r="C29" s="13" t="s">
        <v>16</v>
      </c>
      <c r="D29" s="13" t="s">
        <v>18</v>
      </c>
      <c r="E29" s="13" t="s">
        <v>44</v>
      </c>
      <c r="F29" s="13">
        <v>7</v>
      </c>
      <c r="G29" s="6">
        <v>4</v>
      </c>
      <c r="H29" s="6">
        <v>8</v>
      </c>
      <c r="I29" s="6">
        <v>2</v>
      </c>
      <c r="J29" s="6">
        <v>4</v>
      </c>
      <c r="K29" s="6">
        <v>0</v>
      </c>
      <c r="L29" s="6">
        <v>6</v>
      </c>
      <c r="M29" s="20">
        <v>5</v>
      </c>
      <c r="N29" s="21">
        <f t="shared" si="0"/>
        <v>29</v>
      </c>
      <c r="O29" s="24">
        <v>57</v>
      </c>
      <c r="P29" s="24">
        <f t="shared" si="1"/>
        <v>50.877192982456137</v>
      </c>
      <c r="Q29" s="22" t="s">
        <v>198</v>
      </c>
    </row>
    <row r="30" spans="1:17" ht="12.75">
      <c r="A30" s="15">
        <v>15</v>
      </c>
      <c r="B30" s="14" t="s">
        <v>26</v>
      </c>
      <c r="C30" s="13" t="s">
        <v>16</v>
      </c>
      <c r="D30" s="13" t="s">
        <v>18</v>
      </c>
      <c r="E30" s="13" t="s">
        <v>44</v>
      </c>
      <c r="F30" s="13">
        <v>7</v>
      </c>
      <c r="G30" s="6">
        <v>4</v>
      </c>
      <c r="H30" s="6">
        <v>5</v>
      </c>
      <c r="I30" s="6">
        <v>1</v>
      </c>
      <c r="J30" s="6">
        <v>8</v>
      </c>
      <c r="K30" s="6">
        <v>0</v>
      </c>
      <c r="L30" s="6">
        <v>2</v>
      </c>
      <c r="M30" s="6">
        <v>8</v>
      </c>
      <c r="N30" s="21">
        <f t="shared" si="0"/>
        <v>28</v>
      </c>
      <c r="O30" s="24">
        <v>57</v>
      </c>
      <c r="P30" s="24">
        <f t="shared" si="1"/>
        <v>49.122807017543863</v>
      </c>
      <c r="Q30" s="22" t="s">
        <v>198</v>
      </c>
    </row>
    <row r="31" spans="1:17" ht="12.75">
      <c r="A31" s="15">
        <v>16</v>
      </c>
      <c r="B31" s="14" t="s">
        <v>42</v>
      </c>
      <c r="C31" s="13" t="s">
        <v>16</v>
      </c>
      <c r="D31" s="13" t="s">
        <v>18</v>
      </c>
      <c r="E31" s="13" t="s">
        <v>44</v>
      </c>
      <c r="F31" s="13">
        <v>7</v>
      </c>
      <c r="G31" s="6">
        <v>5</v>
      </c>
      <c r="H31" s="6">
        <v>6</v>
      </c>
      <c r="I31" s="6">
        <v>1</v>
      </c>
      <c r="J31" s="6">
        <v>7</v>
      </c>
      <c r="K31" s="6">
        <v>0</v>
      </c>
      <c r="L31" s="6">
        <v>4</v>
      </c>
      <c r="M31" s="20">
        <v>5</v>
      </c>
      <c r="N31" s="21">
        <f t="shared" si="0"/>
        <v>28</v>
      </c>
      <c r="O31" s="24">
        <v>57</v>
      </c>
      <c r="P31" s="24">
        <f t="shared" si="1"/>
        <v>49.122807017543863</v>
      </c>
      <c r="Q31" s="22" t="s">
        <v>198</v>
      </c>
    </row>
    <row r="32" spans="1:17" ht="12.75">
      <c r="A32" s="15">
        <v>17</v>
      </c>
      <c r="B32" s="14" t="s">
        <v>27</v>
      </c>
      <c r="C32" s="13" t="s">
        <v>16</v>
      </c>
      <c r="D32" s="13" t="s">
        <v>18</v>
      </c>
      <c r="E32" s="13" t="s">
        <v>44</v>
      </c>
      <c r="F32" s="13">
        <v>7</v>
      </c>
      <c r="G32" s="6">
        <v>3</v>
      </c>
      <c r="H32" s="6">
        <v>8</v>
      </c>
      <c r="I32" s="6">
        <v>2</v>
      </c>
      <c r="J32" s="6">
        <v>4</v>
      </c>
      <c r="K32" s="6">
        <v>0</v>
      </c>
      <c r="L32" s="6">
        <v>6</v>
      </c>
      <c r="M32" s="20">
        <v>4</v>
      </c>
      <c r="N32" s="21">
        <f t="shared" si="0"/>
        <v>27</v>
      </c>
      <c r="O32" s="24">
        <v>57</v>
      </c>
      <c r="P32" s="24">
        <f t="shared" si="1"/>
        <v>47.368421052631582</v>
      </c>
      <c r="Q32" s="22" t="s">
        <v>198</v>
      </c>
    </row>
    <row r="33" spans="1:19" ht="12.75">
      <c r="A33" s="15">
        <v>18</v>
      </c>
      <c r="B33" s="14" t="s">
        <v>36</v>
      </c>
      <c r="C33" s="13" t="s">
        <v>16</v>
      </c>
      <c r="D33" s="13" t="s">
        <v>18</v>
      </c>
      <c r="E33" s="13" t="s">
        <v>44</v>
      </c>
      <c r="F33" s="13">
        <v>7</v>
      </c>
      <c r="G33" s="6">
        <v>5</v>
      </c>
      <c r="H33" s="6">
        <v>7</v>
      </c>
      <c r="I33" s="6">
        <v>0</v>
      </c>
      <c r="J33" s="6">
        <v>6</v>
      </c>
      <c r="K33" s="6">
        <v>2</v>
      </c>
      <c r="L33" s="6">
        <v>6</v>
      </c>
      <c r="M33" s="20">
        <v>0</v>
      </c>
      <c r="N33" s="21">
        <f t="shared" si="0"/>
        <v>26</v>
      </c>
      <c r="O33" s="24">
        <v>57</v>
      </c>
      <c r="P33" s="24">
        <f t="shared" si="1"/>
        <v>45.614035087719301</v>
      </c>
      <c r="Q33" s="22" t="s">
        <v>198</v>
      </c>
    </row>
    <row r="34" spans="1:19" ht="12.75">
      <c r="A34" s="15">
        <v>19</v>
      </c>
      <c r="B34" s="14" t="s">
        <v>37</v>
      </c>
      <c r="C34" s="13" t="s">
        <v>16</v>
      </c>
      <c r="D34" s="13" t="s">
        <v>18</v>
      </c>
      <c r="E34" s="13" t="s">
        <v>44</v>
      </c>
      <c r="F34" s="13">
        <v>7</v>
      </c>
      <c r="G34" s="6">
        <v>3</v>
      </c>
      <c r="H34" s="6">
        <v>6</v>
      </c>
      <c r="I34" s="6">
        <v>0</v>
      </c>
      <c r="J34" s="6">
        <v>7</v>
      </c>
      <c r="K34" s="6">
        <v>0</v>
      </c>
      <c r="L34" s="6">
        <v>4</v>
      </c>
      <c r="M34" s="20">
        <v>6</v>
      </c>
      <c r="N34" s="21">
        <f t="shared" si="0"/>
        <v>26</v>
      </c>
      <c r="O34" s="24">
        <v>57</v>
      </c>
      <c r="P34" s="24">
        <f t="shared" si="1"/>
        <v>45.614035087719301</v>
      </c>
      <c r="Q34" s="22" t="s">
        <v>198</v>
      </c>
    </row>
    <row r="35" spans="1:19" ht="12.75">
      <c r="A35" s="15">
        <v>20</v>
      </c>
      <c r="B35" s="14" t="s">
        <v>47</v>
      </c>
      <c r="C35" s="13" t="s">
        <v>16</v>
      </c>
      <c r="D35" s="13" t="s">
        <v>18</v>
      </c>
      <c r="E35" s="13" t="s">
        <v>44</v>
      </c>
      <c r="F35" s="13">
        <v>7</v>
      </c>
      <c r="G35" s="6">
        <v>3</v>
      </c>
      <c r="H35" s="6">
        <v>8</v>
      </c>
      <c r="I35" s="6">
        <v>0</v>
      </c>
      <c r="J35" s="6">
        <v>3</v>
      </c>
      <c r="K35" s="6">
        <v>0</v>
      </c>
      <c r="L35" s="6">
        <v>8</v>
      </c>
      <c r="M35" s="20">
        <v>3</v>
      </c>
      <c r="N35" s="21">
        <f t="shared" si="0"/>
        <v>25</v>
      </c>
      <c r="O35" s="24">
        <v>57</v>
      </c>
      <c r="P35" s="24">
        <f t="shared" si="1"/>
        <v>43.859649122807021</v>
      </c>
      <c r="Q35" s="22" t="s">
        <v>198</v>
      </c>
    </row>
    <row r="36" spans="1:19" ht="12.75">
      <c r="A36" s="15">
        <v>21</v>
      </c>
      <c r="B36" s="14" t="s">
        <v>31</v>
      </c>
      <c r="C36" s="13" t="s">
        <v>16</v>
      </c>
      <c r="D36" s="13" t="s">
        <v>18</v>
      </c>
      <c r="E36" s="13" t="s">
        <v>44</v>
      </c>
      <c r="F36" s="13">
        <v>7</v>
      </c>
      <c r="G36" s="6">
        <v>4</v>
      </c>
      <c r="H36" s="6">
        <v>7</v>
      </c>
      <c r="I36" s="6">
        <v>0</v>
      </c>
      <c r="J36" s="6">
        <v>7</v>
      </c>
      <c r="K36" s="6">
        <v>0</v>
      </c>
      <c r="L36" s="6">
        <v>4</v>
      </c>
      <c r="M36" s="20">
        <v>1</v>
      </c>
      <c r="N36" s="21">
        <f t="shared" si="0"/>
        <v>23</v>
      </c>
      <c r="O36" s="24">
        <v>57</v>
      </c>
      <c r="P36" s="24">
        <f t="shared" si="1"/>
        <v>40.350877192982459</v>
      </c>
      <c r="Q36" s="22" t="s">
        <v>198</v>
      </c>
    </row>
    <row r="37" spans="1:19" ht="12.75">
      <c r="A37" s="15">
        <v>22</v>
      </c>
      <c r="B37" s="14" t="s">
        <v>34</v>
      </c>
      <c r="C37" s="13" t="s">
        <v>16</v>
      </c>
      <c r="D37" s="13" t="s">
        <v>18</v>
      </c>
      <c r="E37" s="13" t="s">
        <v>44</v>
      </c>
      <c r="F37" s="13">
        <v>7</v>
      </c>
      <c r="G37" s="6">
        <v>3</v>
      </c>
      <c r="H37" s="6">
        <v>5</v>
      </c>
      <c r="I37" s="6">
        <v>0</v>
      </c>
      <c r="J37" s="6">
        <v>6</v>
      </c>
      <c r="K37" s="6">
        <v>0</v>
      </c>
      <c r="L37" s="6">
        <v>2</v>
      </c>
      <c r="M37" s="20">
        <v>7</v>
      </c>
      <c r="N37" s="21">
        <f t="shared" si="0"/>
        <v>23</v>
      </c>
      <c r="O37" s="24">
        <v>57</v>
      </c>
      <c r="P37" s="24">
        <f t="shared" si="1"/>
        <v>40.350877192982459</v>
      </c>
      <c r="Q37" s="22" t="s">
        <v>198</v>
      </c>
    </row>
    <row r="38" spans="1:19" ht="12.75">
      <c r="A38" s="15">
        <v>23</v>
      </c>
      <c r="B38" s="14" t="s">
        <v>40</v>
      </c>
      <c r="C38" s="13" t="s">
        <v>16</v>
      </c>
      <c r="D38" s="13" t="s">
        <v>18</v>
      </c>
      <c r="E38" s="13" t="s">
        <v>44</v>
      </c>
      <c r="F38" s="13">
        <v>7</v>
      </c>
      <c r="G38" s="6">
        <v>4</v>
      </c>
      <c r="H38" s="6">
        <v>7</v>
      </c>
      <c r="I38" s="6">
        <v>0</v>
      </c>
      <c r="J38" s="6">
        <v>5</v>
      </c>
      <c r="K38" s="6">
        <v>0</v>
      </c>
      <c r="L38" s="6">
        <v>4</v>
      </c>
      <c r="M38" s="20">
        <v>2</v>
      </c>
      <c r="N38" s="21">
        <f t="shared" si="0"/>
        <v>22</v>
      </c>
      <c r="O38" s="24">
        <v>57</v>
      </c>
      <c r="P38" s="24">
        <f t="shared" si="1"/>
        <v>38.596491228070178</v>
      </c>
      <c r="Q38" s="22" t="s">
        <v>198</v>
      </c>
    </row>
    <row r="39" spans="1:19" ht="12.75">
      <c r="A39" s="15">
        <v>24</v>
      </c>
      <c r="B39" s="14" t="s">
        <v>39</v>
      </c>
      <c r="C39" s="13" t="s">
        <v>16</v>
      </c>
      <c r="D39" s="13" t="s">
        <v>18</v>
      </c>
      <c r="E39" s="13" t="s">
        <v>44</v>
      </c>
      <c r="F39" s="13">
        <v>7</v>
      </c>
      <c r="G39" s="6">
        <v>5</v>
      </c>
      <c r="H39" s="6">
        <v>6</v>
      </c>
      <c r="I39" s="6">
        <v>0</v>
      </c>
      <c r="J39" s="6">
        <v>3</v>
      </c>
      <c r="K39" s="6">
        <v>0</v>
      </c>
      <c r="L39" s="6">
        <v>4</v>
      </c>
      <c r="M39" s="20">
        <v>0</v>
      </c>
      <c r="N39" s="21">
        <f t="shared" si="0"/>
        <v>18</v>
      </c>
      <c r="O39" s="24">
        <v>57</v>
      </c>
      <c r="P39" s="24">
        <f t="shared" si="1"/>
        <v>31.578947368421051</v>
      </c>
      <c r="Q39" s="22" t="s">
        <v>198</v>
      </c>
    </row>
    <row r="40" spans="1:19" ht="12.75">
      <c r="A40" s="15">
        <v>25</v>
      </c>
      <c r="B40" s="14" t="s">
        <v>30</v>
      </c>
      <c r="C40" s="13" t="s">
        <v>16</v>
      </c>
      <c r="D40" s="13" t="s">
        <v>18</v>
      </c>
      <c r="E40" s="13" t="s">
        <v>44</v>
      </c>
      <c r="F40" s="13">
        <v>7</v>
      </c>
      <c r="G40" s="6">
        <v>3</v>
      </c>
      <c r="H40" s="6">
        <v>8</v>
      </c>
      <c r="I40" s="6">
        <v>0</v>
      </c>
      <c r="J40" s="6">
        <v>6</v>
      </c>
      <c r="K40" s="6">
        <v>0</v>
      </c>
      <c r="L40" s="6">
        <v>0</v>
      </c>
      <c r="M40" s="20">
        <v>0</v>
      </c>
      <c r="N40" s="21">
        <f t="shared" si="0"/>
        <v>17</v>
      </c>
      <c r="O40" s="24">
        <v>57</v>
      </c>
      <c r="P40" s="24">
        <f t="shared" si="1"/>
        <v>29.82456140350877</v>
      </c>
      <c r="Q40" s="22" t="s">
        <v>198</v>
      </c>
    </row>
    <row r="41" spans="1:19" ht="12.75">
      <c r="A41" s="15">
        <v>26</v>
      </c>
      <c r="B41" s="14" t="s">
        <v>45</v>
      </c>
      <c r="C41" s="13" t="s">
        <v>16</v>
      </c>
      <c r="D41" s="13" t="s">
        <v>18</v>
      </c>
      <c r="E41" s="13" t="s">
        <v>44</v>
      </c>
      <c r="F41" s="13">
        <v>7</v>
      </c>
      <c r="G41" s="6">
        <v>4</v>
      </c>
      <c r="H41" s="6">
        <v>6</v>
      </c>
      <c r="I41" s="6">
        <v>0</v>
      </c>
      <c r="J41" s="6">
        <v>2</v>
      </c>
      <c r="K41" s="6">
        <v>0</v>
      </c>
      <c r="L41" s="6">
        <v>0</v>
      </c>
      <c r="M41" s="20">
        <v>1</v>
      </c>
      <c r="N41" s="21">
        <f t="shared" si="0"/>
        <v>13</v>
      </c>
      <c r="O41" s="24">
        <v>57</v>
      </c>
      <c r="P41" s="24">
        <f t="shared" si="1"/>
        <v>22.807017543859651</v>
      </c>
      <c r="Q41" s="22" t="s">
        <v>198</v>
      </c>
    </row>
    <row r="44" spans="1:19" ht="12.75">
      <c r="A44" s="7"/>
      <c r="B44" s="11" t="s">
        <v>8</v>
      </c>
      <c r="C44" s="7"/>
      <c r="D44" s="7"/>
      <c r="E44" s="7" t="s">
        <v>195</v>
      </c>
      <c r="F44" s="7"/>
      <c r="G44" s="9"/>
      <c r="H44" s="9"/>
      <c r="I44" s="9"/>
      <c r="J44" s="9"/>
      <c r="K44" s="9"/>
      <c r="L44" s="9"/>
      <c r="M44" s="9"/>
      <c r="N44" s="9"/>
      <c r="O44" s="9"/>
      <c r="P44" s="10"/>
      <c r="Q44" s="10"/>
      <c r="R44" s="10"/>
      <c r="S44" s="9"/>
    </row>
    <row r="45" spans="1:19" ht="12.75">
      <c r="B45" s="12" t="s">
        <v>9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ht="23.45" customHeight="1">
      <c r="B46" s="4"/>
      <c r="C46" s="4"/>
      <c r="D46" s="4"/>
      <c r="E46" s="7" t="s">
        <v>196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19" ht="23.45" customHeight="1">
      <c r="B47" s="4"/>
      <c r="C47" s="4"/>
      <c r="D47" s="4"/>
      <c r="E47" s="7" t="s">
        <v>197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19" ht="23.45" customHeight="1">
      <c r="B48" s="4"/>
      <c r="C48" s="4"/>
      <c r="D48" s="4"/>
      <c r="E48" s="7" t="s">
        <v>65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</sheetData>
  <sortState ref="A14:Q39">
    <sortCondition descending="1" ref="P14"/>
  </sortState>
  <mergeCells count="10">
    <mergeCell ref="A10:U10"/>
    <mergeCell ref="A11:U11"/>
    <mergeCell ref="A12:Q12"/>
    <mergeCell ref="A13:Q13"/>
    <mergeCell ref="A3:R3"/>
    <mergeCell ref="A5:U5"/>
    <mergeCell ref="A6:U6"/>
    <mergeCell ref="A7:U7"/>
    <mergeCell ref="A8:U8"/>
    <mergeCell ref="A9:Q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U56"/>
  <sheetViews>
    <sheetView topLeftCell="A19" zoomScale="80" zoomScaleNormal="80" workbookViewId="0">
      <selection activeCell="D56" sqref="D56"/>
    </sheetView>
  </sheetViews>
  <sheetFormatPr defaultRowHeight="12.75"/>
  <cols>
    <col min="1" max="2" width="9.33203125" style="76"/>
    <col min="3" max="3" width="19.1640625" style="100" customWidth="1"/>
    <col min="4" max="4" width="25.1640625" style="76" customWidth="1"/>
    <col min="5" max="5" width="42.1640625" style="76" customWidth="1"/>
    <col min="6" max="18" width="9.33203125" style="77"/>
    <col min="19" max="19" width="15" style="77" customWidth="1"/>
    <col min="20" max="20" width="11.33203125" style="77" customWidth="1"/>
    <col min="21" max="21" width="15" style="76" customWidth="1"/>
  </cols>
  <sheetData>
    <row r="2" spans="1:21" s="85" customFormat="1" ht="15" customHeight="1">
      <c r="A2" s="115" t="s">
        <v>189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02"/>
      <c r="S2" s="102"/>
      <c r="T2" s="102"/>
      <c r="U2" s="87"/>
    </row>
    <row r="3" spans="1:21" ht="15">
      <c r="A3" s="31"/>
      <c r="B3" s="31"/>
      <c r="C3" s="92"/>
      <c r="D3" s="31"/>
      <c r="E3" s="31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103"/>
      <c r="S3" s="103"/>
      <c r="T3" s="103"/>
      <c r="U3" s="45"/>
    </row>
    <row r="4" spans="1:21" s="86" customFormat="1" ht="15">
      <c r="A4" s="117" t="s">
        <v>59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87"/>
    </row>
    <row r="5" spans="1:21" ht="15">
      <c r="A5" s="117" t="s">
        <v>104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45"/>
    </row>
    <row r="6" spans="1:21" ht="15">
      <c r="A6" s="114" t="s">
        <v>105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45"/>
    </row>
    <row r="7" spans="1:21" ht="15" customHeight="1">
      <c r="A7" s="115" t="s">
        <v>181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45"/>
    </row>
    <row r="8" spans="1:21" ht="15" customHeight="1">
      <c r="A8" s="115" t="s">
        <v>182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04"/>
      <c r="R8" s="104"/>
      <c r="S8" s="104"/>
      <c r="T8" s="104"/>
      <c r="U8" s="45"/>
    </row>
    <row r="9" spans="1:21" s="86" customFormat="1" ht="15" customHeight="1">
      <c r="A9" s="115" t="s">
        <v>183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87"/>
    </row>
    <row r="10" spans="1:21" ht="14.25" customHeight="1">
      <c r="A10" s="115" t="s">
        <v>184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45"/>
    </row>
    <row r="11" spans="1:21">
      <c r="A11" s="116"/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</row>
    <row r="12" spans="1:21" ht="13.5" thickBot="1">
      <c r="A12" s="55"/>
      <c r="B12" s="55"/>
      <c r="C12" s="93"/>
      <c r="D12" s="55"/>
      <c r="E12" s="55"/>
      <c r="F12" s="44"/>
      <c r="G12" s="44"/>
      <c r="H12" s="44"/>
      <c r="I12" s="44"/>
      <c r="J12" s="44"/>
      <c r="K12" s="44"/>
      <c r="L12" s="44"/>
      <c r="M12" s="44"/>
    </row>
    <row r="13" spans="1:21" ht="51.75" thickBot="1">
      <c r="A13" s="48" t="s">
        <v>0</v>
      </c>
      <c r="B13" s="49" t="s">
        <v>1</v>
      </c>
      <c r="C13" s="94" t="s">
        <v>15</v>
      </c>
      <c r="D13" s="50" t="s">
        <v>2</v>
      </c>
      <c r="E13" s="50" t="s">
        <v>3</v>
      </c>
      <c r="F13" s="27" t="s">
        <v>4</v>
      </c>
      <c r="G13" s="19" t="s">
        <v>10</v>
      </c>
      <c r="H13" s="19" t="s">
        <v>11</v>
      </c>
      <c r="I13" s="19" t="s">
        <v>12</v>
      </c>
      <c r="J13" s="19" t="s">
        <v>13</v>
      </c>
      <c r="K13" s="19" t="s">
        <v>19</v>
      </c>
      <c r="L13" s="19" t="s">
        <v>20</v>
      </c>
      <c r="M13" s="19" t="s">
        <v>21</v>
      </c>
      <c r="N13" s="19" t="s">
        <v>60</v>
      </c>
      <c r="O13" s="19" t="s">
        <v>61</v>
      </c>
      <c r="P13" s="19" t="s">
        <v>62</v>
      </c>
      <c r="Q13" s="19" t="s">
        <v>63</v>
      </c>
      <c r="R13" s="32" t="s">
        <v>5</v>
      </c>
      <c r="S13" s="33" t="s">
        <v>6</v>
      </c>
      <c r="T13" s="34" t="s">
        <v>7</v>
      </c>
      <c r="U13" s="52" t="s">
        <v>14</v>
      </c>
    </row>
    <row r="14" spans="1:21">
      <c r="A14" s="13">
        <v>1</v>
      </c>
      <c r="B14" s="14" t="s">
        <v>149</v>
      </c>
      <c r="C14" s="96" t="s">
        <v>16</v>
      </c>
      <c r="D14" s="13" t="s">
        <v>64</v>
      </c>
      <c r="E14" s="13" t="s">
        <v>194</v>
      </c>
      <c r="F14" s="43">
        <v>8</v>
      </c>
      <c r="G14" s="15">
        <v>3</v>
      </c>
      <c r="H14" s="15">
        <v>3</v>
      </c>
      <c r="I14" s="15">
        <v>6</v>
      </c>
      <c r="J14" s="15">
        <v>4</v>
      </c>
      <c r="K14" s="24">
        <v>6</v>
      </c>
      <c r="L14" s="24">
        <v>9</v>
      </c>
      <c r="M14" s="24">
        <v>0</v>
      </c>
      <c r="N14" s="35">
        <v>6</v>
      </c>
      <c r="O14" s="35">
        <v>3</v>
      </c>
      <c r="P14" s="35">
        <v>10</v>
      </c>
      <c r="Q14" s="36">
        <v>9</v>
      </c>
      <c r="R14" s="57">
        <f t="shared" ref="R14:R49" si="0">SUM(G14:Q14)</f>
        <v>59</v>
      </c>
      <c r="S14" s="58">
        <v>68</v>
      </c>
      <c r="T14" s="82">
        <f>R14*100/S14</f>
        <v>86.764705882352942</v>
      </c>
      <c r="U14" s="78" t="s">
        <v>58</v>
      </c>
    </row>
    <row r="15" spans="1:21">
      <c r="A15" s="13">
        <v>2</v>
      </c>
      <c r="B15" s="37" t="s">
        <v>150</v>
      </c>
      <c r="C15" s="96" t="s">
        <v>16</v>
      </c>
      <c r="D15" s="13" t="s">
        <v>64</v>
      </c>
      <c r="E15" s="13" t="s">
        <v>44</v>
      </c>
      <c r="F15" s="43">
        <v>8</v>
      </c>
      <c r="G15" s="6">
        <v>4</v>
      </c>
      <c r="H15" s="6">
        <v>4</v>
      </c>
      <c r="I15" s="6">
        <v>3</v>
      </c>
      <c r="J15" s="20">
        <v>4</v>
      </c>
      <c r="K15" s="21">
        <v>8</v>
      </c>
      <c r="L15" s="21">
        <v>8</v>
      </c>
      <c r="M15" s="21">
        <v>6</v>
      </c>
      <c r="N15" s="38">
        <v>5</v>
      </c>
      <c r="O15" s="38">
        <v>3</v>
      </c>
      <c r="P15" s="38">
        <v>11</v>
      </c>
      <c r="Q15" s="39">
        <v>2</v>
      </c>
      <c r="R15" s="57">
        <f t="shared" si="0"/>
        <v>58</v>
      </c>
      <c r="S15" s="58">
        <v>68</v>
      </c>
      <c r="T15" s="82">
        <f t="shared" ref="T15:T49" si="1">R15*100/S15</f>
        <v>85.294117647058826</v>
      </c>
      <c r="U15" s="78" t="s">
        <v>58</v>
      </c>
    </row>
    <row r="16" spans="1:21">
      <c r="A16" s="13">
        <v>3</v>
      </c>
      <c r="B16" s="37" t="s">
        <v>151</v>
      </c>
      <c r="C16" s="96" t="s">
        <v>16</v>
      </c>
      <c r="D16" s="13" t="s">
        <v>64</v>
      </c>
      <c r="E16" s="13" t="s">
        <v>44</v>
      </c>
      <c r="F16" s="43">
        <v>8</v>
      </c>
      <c r="G16" s="6">
        <v>4</v>
      </c>
      <c r="H16" s="6">
        <v>4</v>
      </c>
      <c r="I16" s="6">
        <v>6</v>
      </c>
      <c r="J16" s="20">
        <v>0</v>
      </c>
      <c r="K16" s="21">
        <v>6</v>
      </c>
      <c r="L16" s="21">
        <v>9</v>
      </c>
      <c r="M16" s="21">
        <v>0</v>
      </c>
      <c r="N16" s="38">
        <v>6</v>
      </c>
      <c r="O16" s="38">
        <v>3</v>
      </c>
      <c r="P16" s="38">
        <v>11</v>
      </c>
      <c r="Q16" s="39">
        <v>9</v>
      </c>
      <c r="R16" s="57">
        <f t="shared" si="0"/>
        <v>58</v>
      </c>
      <c r="S16" s="58">
        <v>68</v>
      </c>
      <c r="T16" s="82">
        <f t="shared" si="1"/>
        <v>85.294117647058826</v>
      </c>
      <c r="U16" s="78" t="s">
        <v>58</v>
      </c>
    </row>
    <row r="17" spans="1:21">
      <c r="A17" s="13">
        <v>4</v>
      </c>
      <c r="B17" s="37" t="s">
        <v>152</v>
      </c>
      <c r="C17" s="96" t="s">
        <v>16</v>
      </c>
      <c r="D17" s="13" t="s">
        <v>64</v>
      </c>
      <c r="E17" s="13" t="s">
        <v>44</v>
      </c>
      <c r="F17" s="43">
        <v>8</v>
      </c>
      <c r="G17" s="6">
        <v>3</v>
      </c>
      <c r="H17" s="6">
        <v>3</v>
      </c>
      <c r="I17" s="6">
        <v>3</v>
      </c>
      <c r="J17" s="20">
        <v>0</v>
      </c>
      <c r="K17" s="21">
        <v>8</v>
      </c>
      <c r="L17" s="21">
        <v>8</v>
      </c>
      <c r="M17" s="21">
        <v>4</v>
      </c>
      <c r="N17" s="38">
        <v>6</v>
      </c>
      <c r="O17" s="38">
        <v>4</v>
      </c>
      <c r="P17" s="38">
        <v>11</v>
      </c>
      <c r="Q17" s="39">
        <v>6</v>
      </c>
      <c r="R17" s="59">
        <f t="shared" si="0"/>
        <v>56</v>
      </c>
      <c r="S17" s="60">
        <v>68</v>
      </c>
      <c r="T17" s="82">
        <f t="shared" si="1"/>
        <v>82.352941176470594</v>
      </c>
      <c r="U17" s="78" t="s">
        <v>58</v>
      </c>
    </row>
    <row r="18" spans="1:21">
      <c r="A18" s="13">
        <v>5</v>
      </c>
      <c r="B18" s="79" t="s">
        <v>153</v>
      </c>
      <c r="C18" s="96" t="s">
        <v>16</v>
      </c>
      <c r="D18" s="13" t="s">
        <v>64</v>
      </c>
      <c r="E18" s="13" t="s">
        <v>194</v>
      </c>
      <c r="F18" s="43">
        <v>8</v>
      </c>
      <c r="G18" s="61">
        <v>2</v>
      </c>
      <c r="H18" s="61">
        <v>5</v>
      </c>
      <c r="I18" s="61">
        <v>3</v>
      </c>
      <c r="J18" s="61">
        <v>4</v>
      </c>
      <c r="K18" s="40">
        <v>6</v>
      </c>
      <c r="L18" s="61">
        <v>8</v>
      </c>
      <c r="M18" s="61">
        <v>4</v>
      </c>
      <c r="N18" s="61">
        <v>6</v>
      </c>
      <c r="O18" s="61">
        <v>1</v>
      </c>
      <c r="P18" s="61">
        <v>11</v>
      </c>
      <c r="Q18" s="62">
        <v>5</v>
      </c>
      <c r="R18" s="59">
        <f t="shared" si="0"/>
        <v>55</v>
      </c>
      <c r="S18" s="63">
        <v>68</v>
      </c>
      <c r="T18" s="82">
        <f t="shared" si="1"/>
        <v>80.882352941176464</v>
      </c>
      <c r="U18" s="78" t="s">
        <v>58</v>
      </c>
    </row>
    <row r="19" spans="1:21">
      <c r="A19" s="13">
        <v>6</v>
      </c>
      <c r="B19" s="37" t="s">
        <v>154</v>
      </c>
      <c r="C19" s="96" t="s">
        <v>16</v>
      </c>
      <c r="D19" s="13" t="s">
        <v>64</v>
      </c>
      <c r="E19" s="13" t="s">
        <v>44</v>
      </c>
      <c r="F19" s="43">
        <v>8</v>
      </c>
      <c r="G19" s="6">
        <v>3</v>
      </c>
      <c r="H19" s="6">
        <v>4</v>
      </c>
      <c r="I19" s="6">
        <v>3</v>
      </c>
      <c r="J19" s="20">
        <v>0</v>
      </c>
      <c r="K19" s="21">
        <v>6</v>
      </c>
      <c r="L19" s="21">
        <v>9</v>
      </c>
      <c r="M19" s="21">
        <v>4</v>
      </c>
      <c r="N19" s="38">
        <v>6</v>
      </c>
      <c r="O19" s="38">
        <v>3</v>
      </c>
      <c r="P19" s="38">
        <v>10</v>
      </c>
      <c r="Q19" s="39">
        <v>5</v>
      </c>
      <c r="R19" s="57">
        <f t="shared" si="0"/>
        <v>53</v>
      </c>
      <c r="S19" s="58">
        <v>68</v>
      </c>
      <c r="T19" s="82">
        <f t="shared" si="1"/>
        <v>77.941176470588232</v>
      </c>
      <c r="U19" s="78" t="s">
        <v>58</v>
      </c>
    </row>
    <row r="20" spans="1:21">
      <c r="A20" s="13">
        <v>7</v>
      </c>
      <c r="B20" s="37" t="s">
        <v>66</v>
      </c>
      <c r="C20" s="96" t="s">
        <v>16</v>
      </c>
      <c r="D20" s="13" t="s">
        <v>64</v>
      </c>
      <c r="E20" s="13" t="s">
        <v>44</v>
      </c>
      <c r="F20" s="43">
        <v>8</v>
      </c>
      <c r="G20" s="6">
        <v>3</v>
      </c>
      <c r="H20" s="6">
        <v>3</v>
      </c>
      <c r="I20" s="6">
        <v>3</v>
      </c>
      <c r="J20" s="20">
        <v>0</v>
      </c>
      <c r="K20" s="21">
        <v>6</v>
      </c>
      <c r="L20" s="21">
        <v>9</v>
      </c>
      <c r="M20" s="21">
        <v>4</v>
      </c>
      <c r="N20" s="38">
        <v>6</v>
      </c>
      <c r="O20" s="38">
        <v>3</v>
      </c>
      <c r="P20" s="38">
        <v>9</v>
      </c>
      <c r="Q20" s="39">
        <v>6</v>
      </c>
      <c r="R20" s="64">
        <f t="shared" si="0"/>
        <v>52</v>
      </c>
      <c r="S20" s="65">
        <v>68</v>
      </c>
      <c r="T20" s="82">
        <f t="shared" si="1"/>
        <v>76.470588235294116</v>
      </c>
      <c r="U20" s="78" t="s">
        <v>58</v>
      </c>
    </row>
    <row r="21" spans="1:21">
      <c r="A21" s="13">
        <v>8</v>
      </c>
      <c r="B21" s="37" t="s">
        <v>155</v>
      </c>
      <c r="C21" s="96" t="s">
        <v>16</v>
      </c>
      <c r="D21" s="13" t="s">
        <v>64</v>
      </c>
      <c r="E21" s="13" t="s">
        <v>194</v>
      </c>
      <c r="F21" s="43">
        <v>8</v>
      </c>
      <c r="G21" s="6">
        <v>4</v>
      </c>
      <c r="H21" s="6">
        <v>4</v>
      </c>
      <c r="I21" s="6">
        <v>3</v>
      </c>
      <c r="J21" s="20">
        <v>0</v>
      </c>
      <c r="K21" s="21">
        <v>6</v>
      </c>
      <c r="L21" s="21">
        <v>9</v>
      </c>
      <c r="M21" s="21">
        <v>4</v>
      </c>
      <c r="N21" s="38">
        <v>6</v>
      </c>
      <c r="O21" s="38">
        <v>3</v>
      </c>
      <c r="P21" s="38">
        <v>8</v>
      </c>
      <c r="Q21" s="39">
        <v>5</v>
      </c>
      <c r="R21" s="57">
        <f t="shared" si="0"/>
        <v>52</v>
      </c>
      <c r="S21" s="58">
        <v>68</v>
      </c>
      <c r="T21" s="82">
        <f t="shared" si="1"/>
        <v>76.470588235294116</v>
      </c>
      <c r="U21" s="78" t="s">
        <v>58</v>
      </c>
    </row>
    <row r="22" spans="1:21">
      <c r="A22" s="13">
        <v>9</v>
      </c>
      <c r="B22" s="79" t="s">
        <v>156</v>
      </c>
      <c r="C22" s="96" t="s">
        <v>16</v>
      </c>
      <c r="D22" s="13" t="s">
        <v>64</v>
      </c>
      <c r="E22" s="13" t="s">
        <v>194</v>
      </c>
      <c r="F22" s="43">
        <v>8</v>
      </c>
      <c r="G22" s="61">
        <v>2</v>
      </c>
      <c r="H22" s="61">
        <v>3</v>
      </c>
      <c r="I22" s="61">
        <v>3</v>
      </c>
      <c r="J22" s="61">
        <v>8</v>
      </c>
      <c r="K22" s="40">
        <v>6</v>
      </c>
      <c r="L22" s="61">
        <v>8</v>
      </c>
      <c r="M22" s="61">
        <v>2</v>
      </c>
      <c r="N22" s="61">
        <v>4</v>
      </c>
      <c r="O22" s="61">
        <v>5</v>
      </c>
      <c r="P22" s="61">
        <v>9</v>
      </c>
      <c r="Q22" s="62">
        <v>2</v>
      </c>
      <c r="R22" s="57">
        <f t="shared" si="0"/>
        <v>52</v>
      </c>
      <c r="S22" s="58">
        <v>68</v>
      </c>
      <c r="T22" s="82">
        <f t="shared" si="1"/>
        <v>76.470588235294116</v>
      </c>
      <c r="U22" s="78" t="s">
        <v>58</v>
      </c>
    </row>
    <row r="23" spans="1:21">
      <c r="A23" s="13">
        <v>10</v>
      </c>
      <c r="B23" s="37" t="s">
        <v>157</v>
      </c>
      <c r="C23" s="96" t="s">
        <v>16</v>
      </c>
      <c r="D23" s="13" t="s">
        <v>64</v>
      </c>
      <c r="E23" s="13" t="s">
        <v>44</v>
      </c>
      <c r="F23" s="43">
        <v>8</v>
      </c>
      <c r="G23" s="6">
        <v>3</v>
      </c>
      <c r="H23" s="6">
        <v>4</v>
      </c>
      <c r="I23" s="6">
        <v>6</v>
      </c>
      <c r="J23" s="20">
        <v>4</v>
      </c>
      <c r="K23" s="21">
        <v>8</v>
      </c>
      <c r="L23" s="21">
        <v>0</v>
      </c>
      <c r="M23" s="21">
        <v>4</v>
      </c>
      <c r="N23" s="38">
        <v>6</v>
      </c>
      <c r="O23" s="38">
        <v>4</v>
      </c>
      <c r="P23" s="38">
        <v>7</v>
      </c>
      <c r="Q23" s="39">
        <v>5</v>
      </c>
      <c r="R23" s="57">
        <f t="shared" si="0"/>
        <v>51</v>
      </c>
      <c r="S23" s="58">
        <v>68</v>
      </c>
      <c r="T23" s="82">
        <f t="shared" si="1"/>
        <v>75</v>
      </c>
      <c r="U23" s="22" t="s">
        <v>198</v>
      </c>
    </row>
    <row r="24" spans="1:21">
      <c r="A24" s="13">
        <v>11</v>
      </c>
      <c r="B24" s="37" t="s">
        <v>158</v>
      </c>
      <c r="C24" s="96" t="s">
        <v>16</v>
      </c>
      <c r="D24" s="13" t="s">
        <v>64</v>
      </c>
      <c r="E24" s="13" t="s">
        <v>194</v>
      </c>
      <c r="F24" s="43">
        <v>8</v>
      </c>
      <c r="G24" s="6">
        <v>4</v>
      </c>
      <c r="H24" s="6">
        <v>4</v>
      </c>
      <c r="I24" s="6">
        <v>3</v>
      </c>
      <c r="J24" s="20">
        <v>4</v>
      </c>
      <c r="K24" s="21">
        <v>10</v>
      </c>
      <c r="L24" s="21">
        <v>0</v>
      </c>
      <c r="M24" s="21">
        <v>2</v>
      </c>
      <c r="N24" s="38">
        <v>6</v>
      </c>
      <c r="O24" s="38">
        <v>4</v>
      </c>
      <c r="P24" s="38">
        <v>10</v>
      </c>
      <c r="Q24" s="39">
        <v>4</v>
      </c>
      <c r="R24" s="57">
        <f t="shared" si="0"/>
        <v>51</v>
      </c>
      <c r="S24" s="58">
        <v>68</v>
      </c>
      <c r="T24" s="82">
        <f t="shared" si="1"/>
        <v>75</v>
      </c>
      <c r="U24" s="22" t="s">
        <v>198</v>
      </c>
    </row>
    <row r="25" spans="1:21">
      <c r="A25" s="13">
        <v>12</v>
      </c>
      <c r="B25" s="79" t="s">
        <v>159</v>
      </c>
      <c r="C25" s="96" t="s">
        <v>16</v>
      </c>
      <c r="D25" s="13" t="s">
        <v>64</v>
      </c>
      <c r="E25" s="13" t="s">
        <v>194</v>
      </c>
      <c r="F25" s="43">
        <v>8</v>
      </c>
      <c r="G25" s="61">
        <v>2</v>
      </c>
      <c r="H25" s="61">
        <v>3</v>
      </c>
      <c r="I25" s="61">
        <v>3</v>
      </c>
      <c r="J25" s="61">
        <v>0</v>
      </c>
      <c r="K25" s="40">
        <v>8</v>
      </c>
      <c r="L25" s="61">
        <v>9</v>
      </c>
      <c r="M25" s="61">
        <v>2</v>
      </c>
      <c r="N25" s="61">
        <v>6</v>
      </c>
      <c r="O25" s="61">
        <v>5</v>
      </c>
      <c r="P25" s="61">
        <v>10</v>
      </c>
      <c r="Q25" s="62">
        <v>3</v>
      </c>
      <c r="R25" s="57">
        <f t="shared" si="0"/>
        <v>51</v>
      </c>
      <c r="S25" s="58">
        <v>68</v>
      </c>
      <c r="T25" s="82">
        <f t="shared" si="1"/>
        <v>75</v>
      </c>
      <c r="U25" s="22" t="s">
        <v>198</v>
      </c>
    </row>
    <row r="26" spans="1:21">
      <c r="A26" s="13">
        <v>13</v>
      </c>
      <c r="B26" s="79" t="s">
        <v>160</v>
      </c>
      <c r="C26" s="96" t="s">
        <v>16</v>
      </c>
      <c r="D26" s="13" t="s">
        <v>64</v>
      </c>
      <c r="E26" s="13" t="s">
        <v>194</v>
      </c>
      <c r="F26" s="43">
        <v>8</v>
      </c>
      <c r="G26" s="61">
        <v>4</v>
      </c>
      <c r="H26" s="61">
        <v>5</v>
      </c>
      <c r="I26" s="61">
        <v>6</v>
      </c>
      <c r="J26" s="61">
        <v>4</v>
      </c>
      <c r="K26" s="61">
        <v>10</v>
      </c>
      <c r="L26" s="61">
        <v>0</v>
      </c>
      <c r="M26" s="61">
        <v>0</v>
      </c>
      <c r="N26" s="61">
        <v>6</v>
      </c>
      <c r="O26" s="61">
        <v>3</v>
      </c>
      <c r="P26" s="61">
        <v>10</v>
      </c>
      <c r="Q26" s="62">
        <v>2</v>
      </c>
      <c r="R26" s="57">
        <f t="shared" si="0"/>
        <v>50</v>
      </c>
      <c r="S26" s="58">
        <v>68</v>
      </c>
      <c r="T26" s="82">
        <f t="shared" si="1"/>
        <v>73.529411764705884</v>
      </c>
      <c r="U26" s="22" t="s">
        <v>198</v>
      </c>
    </row>
    <row r="27" spans="1:21">
      <c r="A27" s="13">
        <v>14</v>
      </c>
      <c r="B27" s="79" t="s">
        <v>161</v>
      </c>
      <c r="C27" s="96" t="s">
        <v>16</v>
      </c>
      <c r="D27" s="13" t="s">
        <v>64</v>
      </c>
      <c r="E27" s="13" t="s">
        <v>194</v>
      </c>
      <c r="F27" s="43">
        <v>8</v>
      </c>
      <c r="G27" s="61">
        <v>2</v>
      </c>
      <c r="H27" s="61">
        <v>2</v>
      </c>
      <c r="I27" s="61">
        <v>3</v>
      </c>
      <c r="J27" s="61">
        <v>0</v>
      </c>
      <c r="K27" s="61">
        <v>10</v>
      </c>
      <c r="L27" s="61">
        <v>9</v>
      </c>
      <c r="M27" s="61">
        <v>6</v>
      </c>
      <c r="N27" s="61">
        <v>4</v>
      </c>
      <c r="O27" s="61">
        <v>3</v>
      </c>
      <c r="P27" s="61">
        <v>9</v>
      </c>
      <c r="Q27" s="62">
        <v>2</v>
      </c>
      <c r="R27" s="57">
        <f t="shared" si="0"/>
        <v>50</v>
      </c>
      <c r="S27" s="58">
        <v>68</v>
      </c>
      <c r="T27" s="82">
        <f t="shared" si="1"/>
        <v>73.529411764705884</v>
      </c>
      <c r="U27" s="22" t="s">
        <v>198</v>
      </c>
    </row>
    <row r="28" spans="1:21">
      <c r="A28" s="13">
        <v>15</v>
      </c>
      <c r="B28" s="37" t="s">
        <v>162</v>
      </c>
      <c r="C28" s="96" t="s">
        <v>16</v>
      </c>
      <c r="D28" s="13" t="s">
        <v>64</v>
      </c>
      <c r="E28" s="13" t="s">
        <v>44</v>
      </c>
      <c r="F28" s="43">
        <v>8</v>
      </c>
      <c r="G28" s="6">
        <v>1</v>
      </c>
      <c r="H28" s="6">
        <v>4</v>
      </c>
      <c r="I28" s="6">
        <v>3</v>
      </c>
      <c r="J28" s="20">
        <v>0</v>
      </c>
      <c r="K28" s="21">
        <v>8</v>
      </c>
      <c r="L28" s="21">
        <v>8</v>
      </c>
      <c r="M28" s="21">
        <v>4</v>
      </c>
      <c r="N28" s="38">
        <v>5</v>
      </c>
      <c r="O28" s="38">
        <v>4</v>
      </c>
      <c r="P28" s="38">
        <v>7</v>
      </c>
      <c r="Q28" s="39">
        <v>5</v>
      </c>
      <c r="R28" s="64">
        <f t="shared" si="0"/>
        <v>49</v>
      </c>
      <c r="S28" s="66">
        <v>68</v>
      </c>
      <c r="T28" s="82">
        <f t="shared" si="1"/>
        <v>72.058823529411768</v>
      </c>
      <c r="U28" s="22" t="s">
        <v>198</v>
      </c>
    </row>
    <row r="29" spans="1:21">
      <c r="A29" s="13">
        <v>16</v>
      </c>
      <c r="B29" s="80" t="s">
        <v>163</v>
      </c>
      <c r="C29" s="96" t="s">
        <v>16</v>
      </c>
      <c r="D29" s="13" t="s">
        <v>64</v>
      </c>
      <c r="E29" s="13" t="s">
        <v>194</v>
      </c>
      <c r="F29" s="43">
        <v>8</v>
      </c>
      <c r="G29" s="61">
        <v>4</v>
      </c>
      <c r="H29" s="61">
        <v>3</v>
      </c>
      <c r="I29" s="61">
        <v>3</v>
      </c>
      <c r="J29" s="61">
        <v>4</v>
      </c>
      <c r="K29" s="40">
        <v>10</v>
      </c>
      <c r="L29" s="61">
        <v>0</v>
      </c>
      <c r="M29" s="61">
        <v>4</v>
      </c>
      <c r="N29" s="61">
        <v>4</v>
      </c>
      <c r="O29" s="61">
        <v>3</v>
      </c>
      <c r="P29" s="61">
        <v>11</v>
      </c>
      <c r="Q29" s="62">
        <v>2</v>
      </c>
      <c r="R29" s="57">
        <f t="shared" si="0"/>
        <v>48</v>
      </c>
      <c r="S29" s="58">
        <v>68</v>
      </c>
      <c r="T29" s="82">
        <f t="shared" si="1"/>
        <v>70.588235294117652</v>
      </c>
      <c r="U29" s="22" t="s">
        <v>198</v>
      </c>
    </row>
    <row r="30" spans="1:21">
      <c r="A30" s="13">
        <v>17</v>
      </c>
      <c r="B30" s="81" t="s">
        <v>164</v>
      </c>
      <c r="C30" s="96" t="s">
        <v>16</v>
      </c>
      <c r="D30" s="13" t="s">
        <v>64</v>
      </c>
      <c r="E30" s="13" t="s">
        <v>194</v>
      </c>
      <c r="F30" s="43">
        <v>8</v>
      </c>
      <c r="G30" s="61">
        <v>1</v>
      </c>
      <c r="H30" s="61">
        <v>4</v>
      </c>
      <c r="I30" s="61">
        <v>6</v>
      </c>
      <c r="J30" s="61">
        <v>0</v>
      </c>
      <c r="K30" s="40">
        <v>10</v>
      </c>
      <c r="L30" s="61">
        <v>4</v>
      </c>
      <c r="M30" s="61">
        <v>2</v>
      </c>
      <c r="N30" s="61">
        <v>6</v>
      </c>
      <c r="O30" s="61">
        <v>3</v>
      </c>
      <c r="P30" s="61">
        <v>9</v>
      </c>
      <c r="Q30" s="62">
        <v>2</v>
      </c>
      <c r="R30" s="57">
        <f t="shared" si="0"/>
        <v>47</v>
      </c>
      <c r="S30" s="58">
        <v>68</v>
      </c>
      <c r="T30" s="82">
        <f t="shared" si="1"/>
        <v>69.117647058823536</v>
      </c>
      <c r="U30" s="22" t="s">
        <v>198</v>
      </c>
    </row>
    <row r="31" spans="1:21">
      <c r="A31" s="13">
        <v>18</v>
      </c>
      <c r="B31" s="81" t="s">
        <v>165</v>
      </c>
      <c r="C31" s="96" t="s">
        <v>16</v>
      </c>
      <c r="D31" s="13" t="s">
        <v>64</v>
      </c>
      <c r="E31" s="13" t="s">
        <v>44</v>
      </c>
      <c r="F31" s="43">
        <v>8</v>
      </c>
      <c r="G31" s="61">
        <v>3</v>
      </c>
      <c r="H31" s="61">
        <v>3</v>
      </c>
      <c r="I31" s="61">
        <v>3</v>
      </c>
      <c r="J31" s="61">
        <v>0</v>
      </c>
      <c r="K31" s="40">
        <v>10</v>
      </c>
      <c r="L31" s="61">
        <v>4</v>
      </c>
      <c r="M31" s="61">
        <v>4</v>
      </c>
      <c r="N31" s="61">
        <v>5</v>
      </c>
      <c r="O31" s="61">
        <v>1</v>
      </c>
      <c r="P31" s="61">
        <v>9</v>
      </c>
      <c r="Q31" s="62">
        <v>5</v>
      </c>
      <c r="R31" s="57">
        <f t="shared" si="0"/>
        <v>47</v>
      </c>
      <c r="S31" s="58">
        <v>68</v>
      </c>
      <c r="T31" s="82">
        <f t="shared" si="1"/>
        <v>69.117647058823536</v>
      </c>
      <c r="U31" s="22" t="s">
        <v>198</v>
      </c>
    </row>
    <row r="32" spans="1:21">
      <c r="A32" s="13">
        <v>19</v>
      </c>
      <c r="B32" s="41" t="s">
        <v>166</v>
      </c>
      <c r="C32" s="96" t="s">
        <v>16</v>
      </c>
      <c r="D32" s="13" t="s">
        <v>64</v>
      </c>
      <c r="E32" s="13" t="s">
        <v>194</v>
      </c>
      <c r="F32" s="43">
        <v>8</v>
      </c>
      <c r="G32" s="6">
        <v>3</v>
      </c>
      <c r="H32" s="6">
        <v>1</v>
      </c>
      <c r="I32" s="6">
        <v>3</v>
      </c>
      <c r="J32" s="20">
        <v>0</v>
      </c>
      <c r="K32" s="21">
        <v>8</v>
      </c>
      <c r="L32" s="21">
        <v>6</v>
      </c>
      <c r="M32" s="21">
        <v>2</v>
      </c>
      <c r="N32" s="38">
        <v>6</v>
      </c>
      <c r="O32" s="38">
        <v>5</v>
      </c>
      <c r="P32" s="38">
        <v>7</v>
      </c>
      <c r="Q32" s="39">
        <v>4</v>
      </c>
      <c r="R32" s="57">
        <f t="shared" si="0"/>
        <v>45</v>
      </c>
      <c r="S32" s="58">
        <v>68</v>
      </c>
      <c r="T32" s="82">
        <f t="shared" si="1"/>
        <v>66.17647058823529</v>
      </c>
      <c r="U32" s="22" t="s">
        <v>198</v>
      </c>
    </row>
    <row r="33" spans="1:21">
      <c r="A33" s="13">
        <v>20</v>
      </c>
      <c r="B33" s="37" t="s">
        <v>67</v>
      </c>
      <c r="C33" s="96" t="s">
        <v>16</v>
      </c>
      <c r="D33" s="13" t="s">
        <v>64</v>
      </c>
      <c r="E33" s="13" t="s">
        <v>194</v>
      </c>
      <c r="F33" s="43">
        <v>8</v>
      </c>
      <c r="G33" s="6">
        <v>2</v>
      </c>
      <c r="H33" s="6">
        <v>2</v>
      </c>
      <c r="I33" s="6">
        <v>0</v>
      </c>
      <c r="J33" s="20">
        <v>0</v>
      </c>
      <c r="K33" s="21">
        <v>8</v>
      </c>
      <c r="L33" s="21">
        <v>4</v>
      </c>
      <c r="M33" s="21">
        <v>4</v>
      </c>
      <c r="N33" s="38">
        <v>6</v>
      </c>
      <c r="O33" s="38">
        <v>3</v>
      </c>
      <c r="P33" s="38">
        <v>10</v>
      </c>
      <c r="Q33" s="38">
        <v>4</v>
      </c>
      <c r="R33" s="67">
        <f t="shared" si="0"/>
        <v>43</v>
      </c>
      <c r="S33" s="68">
        <v>68</v>
      </c>
      <c r="T33" s="82">
        <f t="shared" si="1"/>
        <v>63.235294117647058</v>
      </c>
      <c r="U33" s="22" t="s">
        <v>198</v>
      </c>
    </row>
    <row r="34" spans="1:21">
      <c r="A34" s="13">
        <v>21</v>
      </c>
      <c r="B34" s="81" t="s">
        <v>167</v>
      </c>
      <c r="C34" s="96" t="s">
        <v>16</v>
      </c>
      <c r="D34" s="13" t="s">
        <v>64</v>
      </c>
      <c r="E34" s="13" t="s">
        <v>194</v>
      </c>
      <c r="F34" s="43">
        <v>8</v>
      </c>
      <c r="G34" s="61">
        <v>2</v>
      </c>
      <c r="H34" s="61">
        <v>3</v>
      </c>
      <c r="I34" s="61">
        <v>0</v>
      </c>
      <c r="J34" s="61">
        <v>0</v>
      </c>
      <c r="K34" s="40">
        <v>6</v>
      </c>
      <c r="L34" s="61">
        <v>8</v>
      </c>
      <c r="M34" s="61">
        <v>6</v>
      </c>
      <c r="N34" s="61">
        <v>4</v>
      </c>
      <c r="O34" s="61">
        <v>4</v>
      </c>
      <c r="P34" s="61">
        <v>8</v>
      </c>
      <c r="Q34" s="62">
        <v>2</v>
      </c>
      <c r="R34" s="57">
        <f t="shared" si="0"/>
        <v>43</v>
      </c>
      <c r="S34" s="58">
        <v>68</v>
      </c>
      <c r="T34" s="82">
        <f t="shared" si="1"/>
        <v>63.235294117647058</v>
      </c>
      <c r="U34" s="22" t="s">
        <v>198</v>
      </c>
    </row>
    <row r="35" spans="1:21">
      <c r="A35" s="13">
        <v>22</v>
      </c>
      <c r="B35" s="79" t="s">
        <v>168</v>
      </c>
      <c r="C35" s="96" t="s">
        <v>16</v>
      </c>
      <c r="D35" s="13" t="s">
        <v>64</v>
      </c>
      <c r="E35" s="13" t="s">
        <v>194</v>
      </c>
      <c r="F35" s="43">
        <v>8</v>
      </c>
      <c r="G35" s="61">
        <v>2</v>
      </c>
      <c r="H35" s="61">
        <v>1</v>
      </c>
      <c r="I35" s="61">
        <v>3</v>
      </c>
      <c r="J35" s="61">
        <v>4</v>
      </c>
      <c r="K35" s="40">
        <v>8</v>
      </c>
      <c r="L35" s="61">
        <v>0</v>
      </c>
      <c r="M35" s="61">
        <v>2</v>
      </c>
      <c r="N35" s="61">
        <v>6</v>
      </c>
      <c r="O35" s="61">
        <v>4</v>
      </c>
      <c r="P35" s="61">
        <v>11</v>
      </c>
      <c r="Q35" s="62">
        <v>2</v>
      </c>
      <c r="R35" s="57">
        <f t="shared" si="0"/>
        <v>43</v>
      </c>
      <c r="S35" s="58">
        <v>68</v>
      </c>
      <c r="T35" s="82">
        <f t="shared" si="1"/>
        <v>63.235294117647058</v>
      </c>
      <c r="U35" s="22" t="s">
        <v>198</v>
      </c>
    </row>
    <row r="36" spans="1:21">
      <c r="A36" s="13">
        <v>23</v>
      </c>
      <c r="B36" s="37" t="s">
        <v>169</v>
      </c>
      <c r="C36" s="96" t="s">
        <v>16</v>
      </c>
      <c r="D36" s="13" t="s">
        <v>64</v>
      </c>
      <c r="E36" s="13" t="s">
        <v>194</v>
      </c>
      <c r="F36" s="43">
        <v>8</v>
      </c>
      <c r="G36" s="6">
        <v>2</v>
      </c>
      <c r="H36" s="6">
        <v>4</v>
      </c>
      <c r="I36" s="6">
        <v>3</v>
      </c>
      <c r="J36" s="20">
        <v>4</v>
      </c>
      <c r="K36" s="21">
        <v>10</v>
      </c>
      <c r="L36" s="21">
        <v>0</v>
      </c>
      <c r="M36" s="21">
        <v>0</v>
      </c>
      <c r="N36" s="38">
        <v>4</v>
      </c>
      <c r="O36" s="38">
        <v>5</v>
      </c>
      <c r="P36" s="38">
        <v>9</v>
      </c>
      <c r="Q36" s="38">
        <v>1</v>
      </c>
      <c r="R36" s="67">
        <f t="shared" si="0"/>
        <v>42</v>
      </c>
      <c r="S36" s="68">
        <v>68</v>
      </c>
      <c r="T36" s="82">
        <f t="shared" si="1"/>
        <v>61.764705882352942</v>
      </c>
      <c r="U36" s="22" t="s">
        <v>198</v>
      </c>
    </row>
    <row r="37" spans="1:21">
      <c r="A37" s="13">
        <v>24</v>
      </c>
      <c r="B37" s="79" t="s">
        <v>170</v>
      </c>
      <c r="C37" s="96" t="s">
        <v>16</v>
      </c>
      <c r="D37" s="13" t="s">
        <v>64</v>
      </c>
      <c r="E37" s="13" t="s">
        <v>194</v>
      </c>
      <c r="F37" s="43">
        <v>8</v>
      </c>
      <c r="G37" s="61">
        <v>2</v>
      </c>
      <c r="H37" s="61">
        <v>3</v>
      </c>
      <c r="I37" s="61">
        <v>3</v>
      </c>
      <c r="J37" s="61">
        <v>0</v>
      </c>
      <c r="K37" s="40">
        <v>6</v>
      </c>
      <c r="L37" s="61">
        <v>8</v>
      </c>
      <c r="M37" s="61">
        <v>4</v>
      </c>
      <c r="N37" s="61">
        <v>4</v>
      </c>
      <c r="O37" s="61">
        <v>6</v>
      </c>
      <c r="P37" s="61">
        <v>5</v>
      </c>
      <c r="Q37" s="62">
        <v>1</v>
      </c>
      <c r="R37" s="57">
        <f t="shared" si="0"/>
        <v>42</v>
      </c>
      <c r="S37" s="58">
        <v>68</v>
      </c>
      <c r="T37" s="82">
        <f t="shared" si="1"/>
        <v>61.764705882352942</v>
      </c>
      <c r="U37" s="22" t="s">
        <v>198</v>
      </c>
    </row>
    <row r="38" spans="1:21">
      <c r="A38" s="13">
        <v>25</v>
      </c>
      <c r="B38" s="79" t="s">
        <v>171</v>
      </c>
      <c r="C38" s="96" t="s">
        <v>16</v>
      </c>
      <c r="D38" s="13" t="s">
        <v>64</v>
      </c>
      <c r="E38" s="13" t="s">
        <v>194</v>
      </c>
      <c r="F38" s="43">
        <v>8</v>
      </c>
      <c r="G38" s="61">
        <v>1</v>
      </c>
      <c r="H38" s="61">
        <v>2</v>
      </c>
      <c r="I38" s="61">
        <v>3</v>
      </c>
      <c r="J38" s="61">
        <v>0</v>
      </c>
      <c r="K38" s="40">
        <v>10</v>
      </c>
      <c r="L38" s="61">
        <v>2</v>
      </c>
      <c r="M38" s="61">
        <v>4</v>
      </c>
      <c r="N38" s="61">
        <v>4</v>
      </c>
      <c r="O38" s="61">
        <v>5</v>
      </c>
      <c r="P38" s="61">
        <v>9</v>
      </c>
      <c r="Q38" s="61">
        <v>2</v>
      </c>
      <c r="R38" s="69">
        <f t="shared" si="0"/>
        <v>42</v>
      </c>
      <c r="S38" s="58">
        <v>68</v>
      </c>
      <c r="T38" s="82">
        <f t="shared" si="1"/>
        <v>61.764705882352942</v>
      </c>
      <c r="U38" s="22" t="s">
        <v>198</v>
      </c>
    </row>
    <row r="39" spans="1:21">
      <c r="A39" s="13">
        <v>26</v>
      </c>
      <c r="B39" s="79" t="s">
        <v>172</v>
      </c>
      <c r="C39" s="96" t="s">
        <v>16</v>
      </c>
      <c r="D39" s="13" t="s">
        <v>64</v>
      </c>
      <c r="E39" s="13" t="s">
        <v>194</v>
      </c>
      <c r="F39" s="43">
        <v>8</v>
      </c>
      <c r="G39" s="61">
        <v>4</v>
      </c>
      <c r="H39" s="61">
        <v>3</v>
      </c>
      <c r="I39" s="61">
        <v>0</v>
      </c>
      <c r="J39" s="61">
        <v>0</v>
      </c>
      <c r="K39" s="40">
        <v>6</v>
      </c>
      <c r="L39" s="61">
        <v>0</v>
      </c>
      <c r="M39" s="61">
        <v>6</v>
      </c>
      <c r="N39" s="61">
        <v>5</v>
      </c>
      <c r="O39" s="61">
        <v>4</v>
      </c>
      <c r="P39" s="61">
        <v>10</v>
      </c>
      <c r="Q39" s="62">
        <v>2</v>
      </c>
      <c r="R39" s="57">
        <f t="shared" si="0"/>
        <v>40</v>
      </c>
      <c r="S39" s="58">
        <v>68</v>
      </c>
      <c r="T39" s="82">
        <f t="shared" si="1"/>
        <v>58.823529411764703</v>
      </c>
      <c r="U39" s="22" t="s">
        <v>198</v>
      </c>
    </row>
    <row r="40" spans="1:21">
      <c r="A40" s="13">
        <v>27</v>
      </c>
      <c r="B40" s="37" t="s">
        <v>173</v>
      </c>
      <c r="C40" s="96" t="s">
        <v>16</v>
      </c>
      <c r="D40" s="13" t="s">
        <v>64</v>
      </c>
      <c r="E40" s="13" t="s">
        <v>194</v>
      </c>
      <c r="F40" s="43">
        <v>8</v>
      </c>
      <c r="G40" s="6">
        <v>3</v>
      </c>
      <c r="H40" s="6">
        <v>3</v>
      </c>
      <c r="I40" s="6">
        <v>0</v>
      </c>
      <c r="J40" s="20">
        <v>0</v>
      </c>
      <c r="K40" s="21">
        <v>6</v>
      </c>
      <c r="L40" s="21">
        <v>0</v>
      </c>
      <c r="M40" s="21">
        <v>4</v>
      </c>
      <c r="N40" s="38">
        <v>4</v>
      </c>
      <c r="O40" s="38">
        <v>6</v>
      </c>
      <c r="P40" s="38">
        <v>9</v>
      </c>
      <c r="Q40" s="38">
        <v>2</v>
      </c>
      <c r="R40" s="67">
        <f t="shared" si="0"/>
        <v>37</v>
      </c>
      <c r="S40" s="68">
        <v>68</v>
      </c>
      <c r="T40" s="82">
        <f t="shared" si="1"/>
        <v>54.411764705882355</v>
      </c>
      <c r="U40" s="22" t="s">
        <v>198</v>
      </c>
    </row>
    <row r="41" spans="1:21">
      <c r="A41" s="13">
        <v>28</v>
      </c>
      <c r="B41" s="79" t="s">
        <v>174</v>
      </c>
      <c r="C41" s="96" t="s">
        <v>16</v>
      </c>
      <c r="D41" s="13" t="s">
        <v>64</v>
      </c>
      <c r="E41" s="13" t="s">
        <v>194</v>
      </c>
      <c r="F41" s="43">
        <v>8</v>
      </c>
      <c r="G41" s="61">
        <v>2</v>
      </c>
      <c r="H41" s="61">
        <v>3</v>
      </c>
      <c r="I41" s="61">
        <v>3</v>
      </c>
      <c r="J41" s="61">
        <v>0</v>
      </c>
      <c r="K41" s="40">
        <v>10</v>
      </c>
      <c r="L41" s="61">
        <v>0</v>
      </c>
      <c r="M41" s="61">
        <v>2</v>
      </c>
      <c r="N41" s="61">
        <v>4</v>
      </c>
      <c r="O41" s="61">
        <v>3</v>
      </c>
      <c r="P41" s="61">
        <v>9</v>
      </c>
      <c r="Q41" s="62">
        <v>1</v>
      </c>
      <c r="R41" s="57">
        <f t="shared" si="0"/>
        <v>37</v>
      </c>
      <c r="S41" s="58">
        <v>68</v>
      </c>
      <c r="T41" s="82">
        <f t="shared" si="1"/>
        <v>54.411764705882355</v>
      </c>
      <c r="U41" s="22" t="s">
        <v>198</v>
      </c>
    </row>
    <row r="42" spans="1:21">
      <c r="A42" s="13">
        <v>29</v>
      </c>
      <c r="B42" s="79" t="s">
        <v>175</v>
      </c>
      <c r="C42" s="96" t="s">
        <v>16</v>
      </c>
      <c r="D42" s="13" t="s">
        <v>64</v>
      </c>
      <c r="E42" s="13" t="s">
        <v>194</v>
      </c>
      <c r="F42" s="43">
        <v>8</v>
      </c>
      <c r="G42" s="61">
        <v>2</v>
      </c>
      <c r="H42" s="61">
        <v>1</v>
      </c>
      <c r="I42" s="61">
        <v>3</v>
      </c>
      <c r="J42" s="61">
        <v>0</v>
      </c>
      <c r="K42" s="40">
        <v>10</v>
      </c>
      <c r="L42" s="61">
        <v>0</v>
      </c>
      <c r="M42" s="61">
        <v>6</v>
      </c>
      <c r="N42" s="61">
        <v>4</v>
      </c>
      <c r="O42" s="61">
        <v>1</v>
      </c>
      <c r="P42" s="61">
        <v>9</v>
      </c>
      <c r="Q42" s="61">
        <v>1</v>
      </c>
      <c r="R42" s="70">
        <f t="shared" si="0"/>
        <v>37</v>
      </c>
      <c r="S42" s="71">
        <v>68</v>
      </c>
      <c r="T42" s="82">
        <f t="shared" si="1"/>
        <v>54.411764705882355</v>
      </c>
      <c r="U42" s="22" t="s">
        <v>198</v>
      </c>
    </row>
    <row r="43" spans="1:21">
      <c r="A43" s="13">
        <v>30</v>
      </c>
      <c r="B43" s="79" t="s">
        <v>176</v>
      </c>
      <c r="C43" s="96" t="s">
        <v>16</v>
      </c>
      <c r="D43" s="13" t="s">
        <v>64</v>
      </c>
      <c r="E43" s="13" t="s">
        <v>194</v>
      </c>
      <c r="F43" s="43">
        <v>8</v>
      </c>
      <c r="G43" s="61">
        <v>1</v>
      </c>
      <c r="H43" s="61">
        <v>3</v>
      </c>
      <c r="I43" s="61">
        <v>3</v>
      </c>
      <c r="J43" s="61">
        <v>0</v>
      </c>
      <c r="K43" s="40">
        <v>6</v>
      </c>
      <c r="L43" s="61">
        <v>0</v>
      </c>
      <c r="M43" s="61">
        <v>4</v>
      </c>
      <c r="N43" s="61">
        <v>4</v>
      </c>
      <c r="O43" s="61">
        <v>3</v>
      </c>
      <c r="P43" s="61">
        <v>10</v>
      </c>
      <c r="Q43" s="62">
        <v>2</v>
      </c>
      <c r="R43" s="57">
        <f t="shared" si="0"/>
        <v>36</v>
      </c>
      <c r="S43" s="66">
        <v>68</v>
      </c>
      <c r="T43" s="82">
        <f t="shared" si="1"/>
        <v>52.941176470588232</v>
      </c>
      <c r="U43" s="22" t="s">
        <v>198</v>
      </c>
    </row>
    <row r="44" spans="1:21">
      <c r="A44" s="13">
        <v>31</v>
      </c>
      <c r="B44" s="79" t="s">
        <v>177</v>
      </c>
      <c r="C44" s="96" t="s">
        <v>16</v>
      </c>
      <c r="D44" s="13" t="s">
        <v>64</v>
      </c>
      <c r="E44" s="13" t="s">
        <v>194</v>
      </c>
      <c r="F44" s="43">
        <v>8</v>
      </c>
      <c r="G44" s="61">
        <v>2</v>
      </c>
      <c r="H44" s="61">
        <v>3</v>
      </c>
      <c r="I44" s="61">
        <v>0</v>
      </c>
      <c r="J44" s="61">
        <v>0</v>
      </c>
      <c r="K44" s="40">
        <v>8</v>
      </c>
      <c r="L44" s="61">
        <v>0</v>
      </c>
      <c r="M44" s="61">
        <v>4</v>
      </c>
      <c r="N44" s="61">
        <v>5</v>
      </c>
      <c r="O44" s="61">
        <v>2</v>
      </c>
      <c r="P44" s="61">
        <v>6</v>
      </c>
      <c r="Q44" s="61">
        <v>6</v>
      </c>
      <c r="R44" s="67">
        <f t="shared" si="0"/>
        <v>36</v>
      </c>
      <c r="S44" s="68">
        <v>68</v>
      </c>
      <c r="T44" s="82">
        <f t="shared" si="1"/>
        <v>52.941176470588232</v>
      </c>
      <c r="U44" s="22" t="s">
        <v>198</v>
      </c>
    </row>
    <row r="45" spans="1:21">
      <c r="A45" s="13">
        <v>32</v>
      </c>
      <c r="B45" s="37" t="s">
        <v>68</v>
      </c>
      <c r="C45" s="96" t="s">
        <v>16</v>
      </c>
      <c r="D45" s="13" t="s">
        <v>64</v>
      </c>
      <c r="E45" s="13" t="s">
        <v>44</v>
      </c>
      <c r="F45" s="43">
        <v>8</v>
      </c>
      <c r="G45" s="6">
        <v>1</v>
      </c>
      <c r="H45" s="6">
        <v>2</v>
      </c>
      <c r="I45" s="6">
        <v>3</v>
      </c>
      <c r="J45" s="20">
        <v>0</v>
      </c>
      <c r="K45" s="21">
        <v>6</v>
      </c>
      <c r="L45" s="21">
        <v>0</v>
      </c>
      <c r="M45" s="21">
        <v>2</v>
      </c>
      <c r="N45" s="38">
        <v>5</v>
      </c>
      <c r="O45" s="38">
        <v>5</v>
      </c>
      <c r="P45" s="38">
        <v>8</v>
      </c>
      <c r="Q45" s="39">
        <v>3</v>
      </c>
      <c r="R45" s="57">
        <f t="shared" si="0"/>
        <v>35</v>
      </c>
      <c r="S45" s="58">
        <v>68</v>
      </c>
      <c r="T45" s="82">
        <f t="shared" si="1"/>
        <v>51.470588235294116</v>
      </c>
      <c r="U45" s="22" t="s">
        <v>198</v>
      </c>
    </row>
    <row r="46" spans="1:21">
      <c r="A46" s="13">
        <v>33</v>
      </c>
      <c r="B46" s="37" t="s">
        <v>178</v>
      </c>
      <c r="C46" s="96" t="s">
        <v>16</v>
      </c>
      <c r="D46" s="13" t="s">
        <v>64</v>
      </c>
      <c r="E46" s="13" t="s">
        <v>194</v>
      </c>
      <c r="F46" s="43">
        <v>8</v>
      </c>
      <c r="G46" s="6">
        <v>1</v>
      </c>
      <c r="H46" s="6">
        <v>3</v>
      </c>
      <c r="I46" s="6">
        <v>0</v>
      </c>
      <c r="J46" s="20">
        <v>0</v>
      </c>
      <c r="K46" s="21">
        <v>8</v>
      </c>
      <c r="L46" s="20">
        <v>0</v>
      </c>
      <c r="M46" s="20">
        <v>2</v>
      </c>
      <c r="N46" s="38">
        <v>5</v>
      </c>
      <c r="O46" s="38">
        <v>2</v>
      </c>
      <c r="P46" s="38">
        <v>7</v>
      </c>
      <c r="Q46" s="38">
        <v>7</v>
      </c>
      <c r="R46" s="70">
        <f t="shared" si="0"/>
        <v>35</v>
      </c>
      <c r="S46" s="65">
        <v>68</v>
      </c>
      <c r="T46" s="82">
        <f t="shared" si="1"/>
        <v>51.470588235294116</v>
      </c>
      <c r="U46" s="22" t="s">
        <v>198</v>
      </c>
    </row>
    <row r="47" spans="1:21">
      <c r="A47" s="13">
        <v>34</v>
      </c>
      <c r="B47" s="79" t="s">
        <v>179</v>
      </c>
      <c r="C47" s="96" t="s">
        <v>16</v>
      </c>
      <c r="D47" s="13" t="s">
        <v>64</v>
      </c>
      <c r="E47" s="13" t="s">
        <v>44</v>
      </c>
      <c r="F47" s="43">
        <v>8</v>
      </c>
      <c r="G47" s="61">
        <v>2</v>
      </c>
      <c r="H47" s="61">
        <v>4</v>
      </c>
      <c r="I47" s="61">
        <v>0</v>
      </c>
      <c r="J47" s="61">
        <v>0</v>
      </c>
      <c r="K47" s="40">
        <v>6</v>
      </c>
      <c r="L47" s="61">
        <v>0</v>
      </c>
      <c r="M47" s="61">
        <v>2</v>
      </c>
      <c r="N47" s="61">
        <v>5</v>
      </c>
      <c r="O47" s="61">
        <v>3</v>
      </c>
      <c r="P47" s="61">
        <v>5</v>
      </c>
      <c r="Q47" s="61">
        <v>0</v>
      </c>
      <c r="R47" s="70">
        <f t="shared" si="0"/>
        <v>27</v>
      </c>
      <c r="S47" s="65">
        <v>68</v>
      </c>
      <c r="T47" s="82">
        <f t="shared" si="1"/>
        <v>39.705882352941174</v>
      </c>
      <c r="U47" s="22" t="s">
        <v>198</v>
      </c>
    </row>
    <row r="48" spans="1:21">
      <c r="A48" s="13">
        <v>35</v>
      </c>
      <c r="B48" s="37" t="s">
        <v>69</v>
      </c>
      <c r="C48" s="96" t="s">
        <v>16</v>
      </c>
      <c r="D48" s="13" t="s">
        <v>64</v>
      </c>
      <c r="E48" s="13" t="s">
        <v>44</v>
      </c>
      <c r="F48" s="43">
        <v>8</v>
      </c>
      <c r="G48" s="6">
        <v>2</v>
      </c>
      <c r="H48" s="6">
        <v>4</v>
      </c>
      <c r="I48" s="6">
        <v>0</v>
      </c>
      <c r="J48" s="20">
        <v>0</v>
      </c>
      <c r="K48" s="42">
        <v>8</v>
      </c>
      <c r="L48" s="21">
        <v>0</v>
      </c>
      <c r="M48" s="21">
        <v>2</v>
      </c>
      <c r="N48" s="72">
        <v>4</v>
      </c>
      <c r="O48" s="72">
        <v>1</v>
      </c>
      <c r="P48" s="72">
        <v>3</v>
      </c>
      <c r="Q48" s="73">
        <v>2</v>
      </c>
      <c r="R48" s="57">
        <f t="shared" si="0"/>
        <v>26</v>
      </c>
      <c r="S48" s="58">
        <v>68</v>
      </c>
      <c r="T48" s="82">
        <f t="shared" si="1"/>
        <v>38.235294117647058</v>
      </c>
      <c r="U48" s="22" t="s">
        <v>198</v>
      </c>
    </row>
    <row r="49" spans="1:21">
      <c r="A49" s="13">
        <v>36</v>
      </c>
      <c r="B49" s="37" t="s">
        <v>180</v>
      </c>
      <c r="C49" s="96" t="s">
        <v>16</v>
      </c>
      <c r="D49" s="13" t="s">
        <v>64</v>
      </c>
      <c r="E49" s="13" t="s">
        <v>194</v>
      </c>
      <c r="F49" s="43">
        <v>8</v>
      </c>
      <c r="G49" s="6">
        <v>1</v>
      </c>
      <c r="H49" s="6">
        <v>3</v>
      </c>
      <c r="I49" s="6">
        <v>0</v>
      </c>
      <c r="J49" s="20">
        <v>0</v>
      </c>
      <c r="K49" s="21">
        <v>6</v>
      </c>
      <c r="L49" s="21">
        <v>0</v>
      </c>
      <c r="M49" s="21">
        <v>2</v>
      </c>
      <c r="N49" s="38">
        <v>4</v>
      </c>
      <c r="O49" s="38">
        <v>1</v>
      </c>
      <c r="P49" s="38">
        <v>4</v>
      </c>
      <c r="Q49" s="38">
        <v>0</v>
      </c>
      <c r="R49" s="74">
        <f t="shared" si="0"/>
        <v>21</v>
      </c>
      <c r="S49" s="75">
        <v>68</v>
      </c>
      <c r="T49" s="82">
        <f t="shared" si="1"/>
        <v>30.882352941176471</v>
      </c>
      <c r="U49" s="22" t="s">
        <v>198</v>
      </c>
    </row>
    <row r="50" spans="1:21">
      <c r="A50" s="7"/>
      <c r="B50" s="8"/>
      <c r="C50" s="98"/>
      <c r="D50" s="7"/>
      <c r="E50" s="7"/>
      <c r="F50" s="9"/>
      <c r="G50" s="9"/>
      <c r="H50" s="9"/>
      <c r="I50" s="9"/>
      <c r="J50" s="10"/>
      <c r="K50" s="17"/>
      <c r="L50" s="17"/>
      <c r="M50" s="17"/>
      <c r="N50" s="106"/>
      <c r="O50" s="106"/>
      <c r="P50" s="106"/>
      <c r="Q50" s="106"/>
      <c r="R50" s="107"/>
      <c r="S50" s="68"/>
      <c r="T50" s="108"/>
      <c r="U50" s="109"/>
    </row>
    <row r="51" spans="1:21">
      <c r="A51" s="7"/>
      <c r="B51" s="11" t="s">
        <v>8</v>
      </c>
      <c r="C51" s="7"/>
      <c r="D51" s="7"/>
      <c r="E51" s="7" t="s">
        <v>195</v>
      </c>
      <c r="F51" s="7"/>
      <c r="G51" s="9"/>
      <c r="H51" s="9"/>
      <c r="I51" s="9"/>
      <c r="J51" s="9"/>
      <c r="K51" s="9"/>
      <c r="L51" s="9"/>
      <c r="M51" s="9"/>
      <c r="N51" s="9"/>
      <c r="O51" s="9"/>
      <c r="P51" s="10"/>
      <c r="Q51" s="10"/>
      <c r="R51" s="10"/>
      <c r="S51" s="9"/>
      <c r="T51"/>
      <c r="U51"/>
    </row>
    <row r="52" spans="1:21">
      <c r="A52"/>
      <c r="B52" s="12" t="s">
        <v>9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/>
      <c r="U52"/>
    </row>
    <row r="53" spans="1:21" ht="23.45" customHeight="1">
      <c r="A53"/>
      <c r="B53" s="4"/>
      <c r="C53" s="4"/>
      <c r="D53" s="4"/>
      <c r="E53" s="7" t="s">
        <v>196</v>
      </c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/>
      <c r="U53"/>
    </row>
    <row r="54" spans="1:21" ht="23.45" customHeight="1">
      <c r="A54"/>
      <c r="B54" s="4"/>
      <c r="C54" s="4"/>
      <c r="D54" s="4"/>
      <c r="E54" s="7" t="s">
        <v>197</v>
      </c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/>
      <c r="U54"/>
    </row>
    <row r="55" spans="1:21" ht="23.45" customHeight="1">
      <c r="A55"/>
      <c r="B55" s="4"/>
      <c r="C55" s="4"/>
      <c r="D55" s="4"/>
      <c r="E55" s="7" t="s">
        <v>65</v>
      </c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/>
      <c r="U55"/>
    </row>
    <row r="56" spans="1:21">
      <c r="A56" s="56"/>
      <c r="B56" s="56"/>
      <c r="C56" s="99"/>
      <c r="D56" s="7"/>
    </row>
  </sheetData>
  <mergeCells count="9">
    <mergeCell ref="A9:T9"/>
    <mergeCell ref="A10:T10"/>
    <mergeCell ref="A11:M11"/>
    <mergeCell ref="A2:Q2"/>
    <mergeCell ref="A4:T4"/>
    <mergeCell ref="A5:T5"/>
    <mergeCell ref="A6:T6"/>
    <mergeCell ref="A7:T7"/>
    <mergeCell ref="A8:P8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X47"/>
  <sheetViews>
    <sheetView topLeftCell="A10" zoomScale="80" zoomScaleNormal="80" workbookViewId="0">
      <selection activeCell="X21" sqref="X21"/>
    </sheetView>
  </sheetViews>
  <sheetFormatPr defaultRowHeight="12"/>
  <cols>
    <col min="1" max="1" width="6.83203125" style="45" customWidth="1"/>
    <col min="2" max="2" width="9.33203125" style="45"/>
    <col min="3" max="3" width="17.5" style="45" customWidth="1"/>
    <col min="4" max="4" width="27.6640625" style="45" customWidth="1"/>
    <col min="5" max="5" width="41.33203125" style="88" customWidth="1"/>
    <col min="6" max="6" width="9.33203125" style="103"/>
    <col min="7" max="20" width="6.6640625" style="103" customWidth="1"/>
    <col min="21" max="22" width="12.1640625" style="103" customWidth="1"/>
    <col min="23" max="23" width="10.5" style="103" customWidth="1"/>
    <col min="24" max="24" width="17.5" style="45" customWidth="1"/>
  </cols>
  <sheetData>
    <row r="3" spans="1:24" s="85" customFormat="1" ht="15" customHeight="1">
      <c r="A3" s="110" t="s">
        <v>190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02"/>
      <c r="S3" s="102"/>
      <c r="T3" s="102"/>
      <c r="U3" s="102"/>
      <c r="V3" s="102"/>
      <c r="W3" s="102"/>
      <c r="X3" s="87"/>
    </row>
    <row r="4" spans="1:24" ht="15">
      <c r="A4" s="31"/>
      <c r="B4" s="31"/>
      <c r="C4" s="31"/>
      <c r="D4" s="31"/>
      <c r="E4" s="92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</row>
    <row r="5" spans="1:24" s="86" customFormat="1" ht="15">
      <c r="A5" s="113" t="s">
        <v>188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02"/>
      <c r="V5" s="102"/>
      <c r="W5" s="102"/>
      <c r="X5" s="87"/>
    </row>
    <row r="6" spans="1:24" ht="15">
      <c r="A6" s="113" t="s">
        <v>104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</row>
    <row r="7" spans="1:24" ht="15">
      <c r="A7" s="119" t="s">
        <v>105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</row>
    <row r="8" spans="1:24" ht="15" customHeight="1">
      <c r="A8" s="110" t="s">
        <v>181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</row>
    <row r="9" spans="1:24" ht="15" customHeight="1">
      <c r="A9" s="110" t="s">
        <v>182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04"/>
      <c r="R9" s="104"/>
      <c r="S9" s="104"/>
      <c r="T9" s="104"/>
    </row>
    <row r="10" spans="1:24" s="86" customFormat="1" ht="15" customHeight="1">
      <c r="A10" s="110" t="s">
        <v>183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02"/>
      <c r="V10" s="102"/>
      <c r="W10" s="102"/>
      <c r="X10" s="87"/>
    </row>
    <row r="11" spans="1:24" ht="14.25" customHeight="1">
      <c r="A11" s="110" t="s">
        <v>184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</row>
    <row r="12" spans="1:24" ht="14.25">
      <c r="A12" s="111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</row>
    <row r="13" spans="1:24" ht="12.75">
      <c r="A13" s="118"/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</row>
    <row r="14" spans="1:24" ht="13.5" thickBot="1">
      <c r="A14" s="46"/>
      <c r="B14" s="46"/>
      <c r="C14" s="47"/>
      <c r="D14" s="46"/>
      <c r="E14" s="101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46"/>
    </row>
    <row r="15" spans="1:24" ht="51.75" thickBot="1">
      <c r="A15" s="48" t="s">
        <v>0</v>
      </c>
      <c r="B15" s="49" t="s">
        <v>1</v>
      </c>
      <c r="C15" s="51" t="s">
        <v>15</v>
      </c>
      <c r="D15" s="50" t="s">
        <v>2</v>
      </c>
      <c r="E15" s="95" t="s">
        <v>3</v>
      </c>
      <c r="F15" s="28" t="s">
        <v>4</v>
      </c>
      <c r="G15" s="29" t="s">
        <v>10</v>
      </c>
      <c r="H15" s="19" t="s">
        <v>11</v>
      </c>
      <c r="I15" s="19" t="s">
        <v>12</v>
      </c>
      <c r="J15" s="28" t="s">
        <v>13</v>
      </c>
      <c r="K15" s="28" t="s">
        <v>70</v>
      </c>
      <c r="L15" s="28" t="s">
        <v>20</v>
      </c>
      <c r="M15" s="28" t="s">
        <v>21</v>
      </c>
      <c r="N15" s="28" t="s">
        <v>60</v>
      </c>
      <c r="O15" s="28" t="s">
        <v>61</v>
      </c>
      <c r="P15" s="28" t="s">
        <v>62</v>
      </c>
      <c r="Q15" s="28" t="s">
        <v>63</v>
      </c>
      <c r="R15" s="28" t="s">
        <v>71</v>
      </c>
      <c r="S15" s="28" t="s">
        <v>72</v>
      </c>
      <c r="T15" s="28" t="s">
        <v>73</v>
      </c>
      <c r="U15" s="19" t="s">
        <v>5</v>
      </c>
      <c r="V15" s="19" t="s">
        <v>6</v>
      </c>
      <c r="W15" s="19" t="s">
        <v>7</v>
      </c>
      <c r="X15" s="48" t="s">
        <v>14</v>
      </c>
    </row>
    <row r="16" spans="1:24" ht="12.75">
      <c r="A16" s="13">
        <v>1</v>
      </c>
      <c r="B16" s="14" t="s">
        <v>74</v>
      </c>
      <c r="C16" s="13" t="s">
        <v>16</v>
      </c>
      <c r="D16" s="13" t="s">
        <v>75</v>
      </c>
      <c r="E16" s="97" t="s">
        <v>76</v>
      </c>
      <c r="F16" s="15">
        <v>9</v>
      </c>
      <c r="G16" s="15">
        <v>13</v>
      </c>
      <c r="H16" s="15">
        <v>2</v>
      </c>
      <c r="I16" s="15">
        <v>2</v>
      </c>
      <c r="J16" s="15">
        <v>2</v>
      </c>
      <c r="K16" s="15">
        <v>0</v>
      </c>
      <c r="L16" s="15">
        <v>5</v>
      </c>
      <c r="M16" s="15">
        <v>3</v>
      </c>
      <c r="N16" s="15">
        <v>3</v>
      </c>
      <c r="O16" s="15">
        <v>5</v>
      </c>
      <c r="P16" s="15">
        <v>4</v>
      </c>
      <c r="Q16" s="15">
        <v>10</v>
      </c>
      <c r="R16" s="15">
        <v>5</v>
      </c>
      <c r="S16" s="15">
        <v>4</v>
      </c>
      <c r="T16" s="23">
        <v>8</v>
      </c>
      <c r="U16" s="24">
        <f t="shared" ref="U16:U41" si="0">SUM(G16:T16)</f>
        <v>66</v>
      </c>
      <c r="V16" s="21">
        <v>81</v>
      </c>
      <c r="W16" s="24">
        <f>U16*100/V16</f>
        <v>81.481481481481481</v>
      </c>
      <c r="X16" s="14" t="s">
        <v>58</v>
      </c>
    </row>
    <row r="17" spans="1:24" ht="12.75">
      <c r="A17" s="13">
        <v>2</v>
      </c>
      <c r="B17" s="37" t="s">
        <v>77</v>
      </c>
      <c r="C17" s="13" t="s">
        <v>16</v>
      </c>
      <c r="D17" s="13" t="s">
        <v>75</v>
      </c>
      <c r="E17" s="97" t="s">
        <v>76</v>
      </c>
      <c r="F17" s="15">
        <v>9</v>
      </c>
      <c r="G17" s="6">
        <v>15</v>
      </c>
      <c r="H17" s="6">
        <v>2</v>
      </c>
      <c r="I17" s="6">
        <v>0</v>
      </c>
      <c r="J17" s="6">
        <v>1</v>
      </c>
      <c r="K17" s="6">
        <v>2</v>
      </c>
      <c r="L17" s="6">
        <v>5</v>
      </c>
      <c r="M17" s="6">
        <v>3</v>
      </c>
      <c r="N17" s="6">
        <v>3</v>
      </c>
      <c r="O17" s="6">
        <v>4</v>
      </c>
      <c r="P17" s="6">
        <v>4</v>
      </c>
      <c r="Q17" s="6">
        <v>7</v>
      </c>
      <c r="R17" s="6">
        <v>7</v>
      </c>
      <c r="S17" s="6">
        <v>5</v>
      </c>
      <c r="T17" s="20">
        <v>4</v>
      </c>
      <c r="U17" s="21">
        <f t="shared" si="0"/>
        <v>62</v>
      </c>
      <c r="V17" s="21">
        <v>81</v>
      </c>
      <c r="W17" s="24">
        <f t="shared" ref="W17:W41" si="1">U17*100/V17</f>
        <v>76.543209876543216</v>
      </c>
      <c r="X17" s="14" t="s">
        <v>58</v>
      </c>
    </row>
    <row r="18" spans="1:24" ht="12.75">
      <c r="A18" s="13">
        <v>3</v>
      </c>
      <c r="B18" s="37" t="s">
        <v>78</v>
      </c>
      <c r="C18" s="13" t="s">
        <v>16</v>
      </c>
      <c r="D18" s="13" t="s">
        <v>75</v>
      </c>
      <c r="E18" s="97" t="s">
        <v>76</v>
      </c>
      <c r="F18" s="15">
        <v>9</v>
      </c>
      <c r="G18" s="6">
        <v>15</v>
      </c>
      <c r="H18" s="6">
        <v>2</v>
      </c>
      <c r="I18" s="6">
        <v>0</v>
      </c>
      <c r="J18" s="6">
        <v>2</v>
      </c>
      <c r="K18" s="6">
        <v>2</v>
      </c>
      <c r="L18" s="6">
        <v>4</v>
      </c>
      <c r="M18" s="6">
        <v>3</v>
      </c>
      <c r="N18" s="6">
        <v>2</v>
      </c>
      <c r="O18" s="6">
        <v>5</v>
      </c>
      <c r="P18" s="6">
        <v>2</v>
      </c>
      <c r="Q18" s="6">
        <v>7</v>
      </c>
      <c r="R18" s="6">
        <v>1</v>
      </c>
      <c r="S18" s="6">
        <v>4</v>
      </c>
      <c r="T18" s="20">
        <v>4</v>
      </c>
      <c r="U18" s="21">
        <f t="shared" si="0"/>
        <v>53</v>
      </c>
      <c r="V18" s="21">
        <v>81</v>
      </c>
      <c r="W18" s="24">
        <f t="shared" si="1"/>
        <v>65.432098765432102</v>
      </c>
      <c r="X18" s="37" t="s">
        <v>48</v>
      </c>
    </row>
    <row r="19" spans="1:24" ht="12.75">
      <c r="A19" s="13">
        <v>4</v>
      </c>
      <c r="B19" s="37" t="s">
        <v>79</v>
      </c>
      <c r="C19" s="13" t="s">
        <v>16</v>
      </c>
      <c r="D19" s="13" t="s">
        <v>75</v>
      </c>
      <c r="E19" s="97" t="s">
        <v>76</v>
      </c>
      <c r="F19" s="15">
        <v>9</v>
      </c>
      <c r="G19" s="6">
        <v>9</v>
      </c>
      <c r="H19" s="6">
        <v>2</v>
      </c>
      <c r="I19" s="6">
        <v>0</v>
      </c>
      <c r="J19" s="6">
        <v>0</v>
      </c>
      <c r="K19" s="6">
        <v>1</v>
      </c>
      <c r="L19" s="6">
        <v>5</v>
      </c>
      <c r="M19" s="6">
        <v>3</v>
      </c>
      <c r="N19" s="6">
        <v>2</v>
      </c>
      <c r="O19" s="6">
        <v>5</v>
      </c>
      <c r="P19" s="6">
        <v>4</v>
      </c>
      <c r="Q19" s="6">
        <v>8</v>
      </c>
      <c r="R19" s="6">
        <v>4</v>
      </c>
      <c r="S19" s="6">
        <v>4</v>
      </c>
      <c r="T19" s="20">
        <v>2</v>
      </c>
      <c r="U19" s="21">
        <f t="shared" si="0"/>
        <v>49</v>
      </c>
      <c r="V19" s="21">
        <v>81</v>
      </c>
      <c r="W19" s="24">
        <f t="shared" si="1"/>
        <v>60.493827160493829</v>
      </c>
      <c r="X19" s="37" t="s">
        <v>48</v>
      </c>
    </row>
    <row r="20" spans="1:24" ht="12.75">
      <c r="A20" s="13">
        <v>5</v>
      </c>
      <c r="B20" s="37" t="s">
        <v>80</v>
      </c>
      <c r="C20" s="13" t="s">
        <v>16</v>
      </c>
      <c r="D20" s="13" t="s">
        <v>75</v>
      </c>
      <c r="E20" s="97" t="s">
        <v>76</v>
      </c>
      <c r="F20" s="15">
        <v>9</v>
      </c>
      <c r="G20" s="6">
        <v>12</v>
      </c>
      <c r="H20" s="6">
        <v>2</v>
      </c>
      <c r="I20" s="6">
        <v>2</v>
      </c>
      <c r="J20" s="6">
        <v>1</v>
      </c>
      <c r="K20" s="6">
        <v>0</v>
      </c>
      <c r="L20" s="6">
        <v>6</v>
      </c>
      <c r="M20" s="6">
        <v>3</v>
      </c>
      <c r="N20" s="6">
        <v>3</v>
      </c>
      <c r="O20" s="6">
        <v>4</v>
      </c>
      <c r="P20" s="6">
        <v>0</v>
      </c>
      <c r="Q20" s="6">
        <v>7</v>
      </c>
      <c r="R20" s="6">
        <v>1</v>
      </c>
      <c r="S20" s="6">
        <v>0</v>
      </c>
      <c r="T20" s="20">
        <v>4</v>
      </c>
      <c r="U20" s="21">
        <f t="shared" si="0"/>
        <v>45</v>
      </c>
      <c r="V20" s="21">
        <v>81</v>
      </c>
      <c r="W20" s="24">
        <f t="shared" si="1"/>
        <v>55.555555555555557</v>
      </c>
      <c r="X20" s="37" t="s">
        <v>48</v>
      </c>
    </row>
    <row r="21" spans="1:24" ht="12.75">
      <c r="A21" s="13">
        <v>6</v>
      </c>
      <c r="B21" s="37" t="s">
        <v>81</v>
      </c>
      <c r="C21" s="13" t="s">
        <v>16</v>
      </c>
      <c r="D21" s="13" t="s">
        <v>75</v>
      </c>
      <c r="E21" s="97" t="s">
        <v>76</v>
      </c>
      <c r="F21" s="15">
        <v>9</v>
      </c>
      <c r="G21" s="6">
        <v>11</v>
      </c>
      <c r="H21" s="6">
        <v>0</v>
      </c>
      <c r="I21" s="6">
        <v>0</v>
      </c>
      <c r="J21" s="6">
        <v>1</v>
      </c>
      <c r="K21" s="6">
        <v>1</v>
      </c>
      <c r="L21" s="6">
        <v>6</v>
      </c>
      <c r="M21" s="6">
        <v>3</v>
      </c>
      <c r="N21" s="6">
        <v>2</v>
      </c>
      <c r="O21" s="6">
        <v>4</v>
      </c>
      <c r="P21" s="6">
        <v>2</v>
      </c>
      <c r="Q21" s="6">
        <v>9</v>
      </c>
      <c r="R21" s="6">
        <v>1</v>
      </c>
      <c r="S21" s="6">
        <v>0</v>
      </c>
      <c r="T21" s="20">
        <v>4</v>
      </c>
      <c r="U21" s="21">
        <f t="shared" si="0"/>
        <v>44</v>
      </c>
      <c r="V21" s="21">
        <v>81</v>
      </c>
      <c r="W21" s="24">
        <f t="shared" si="1"/>
        <v>54.320987654320987</v>
      </c>
      <c r="X21" s="37" t="s">
        <v>198</v>
      </c>
    </row>
    <row r="22" spans="1:24" ht="12.75">
      <c r="A22" s="13">
        <v>7</v>
      </c>
      <c r="B22" s="37" t="s">
        <v>82</v>
      </c>
      <c r="C22" s="13" t="s">
        <v>16</v>
      </c>
      <c r="D22" s="13" t="s">
        <v>75</v>
      </c>
      <c r="E22" s="97" t="s">
        <v>76</v>
      </c>
      <c r="F22" s="15">
        <v>9</v>
      </c>
      <c r="G22" s="6">
        <v>12</v>
      </c>
      <c r="H22" s="6">
        <v>2</v>
      </c>
      <c r="I22" s="6">
        <v>0</v>
      </c>
      <c r="J22" s="6">
        <v>1</v>
      </c>
      <c r="K22" s="6">
        <v>0</v>
      </c>
      <c r="L22" s="6">
        <v>5</v>
      </c>
      <c r="M22" s="6">
        <v>0</v>
      </c>
      <c r="N22" s="6">
        <v>1</v>
      </c>
      <c r="O22" s="6">
        <v>5</v>
      </c>
      <c r="P22" s="6">
        <v>1</v>
      </c>
      <c r="Q22" s="6">
        <v>9</v>
      </c>
      <c r="R22" s="6">
        <v>4</v>
      </c>
      <c r="S22" s="6">
        <v>3</v>
      </c>
      <c r="T22" s="20">
        <v>0</v>
      </c>
      <c r="U22" s="21">
        <f t="shared" si="0"/>
        <v>43</v>
      </c>
      <c r="V22" s="21">
        <v>81</v>
      </c>
      <c r="W22" s="24">
        <f t="shared" si="1"/>
        <v>53.086419753086417</v>
      </c>
      <c r="X22" s="37" t="s">
        <v>198</v>
      </c>
    </row>
    <row r="23" spans="1:24" ht="12.75">
      <c r="A23" s="13">
        <v>8</v>
      </c>
      <c r="B23" s="37" t="s">
        <v>83</v>
      </c>
      <c r="C23" s="13" t="s">
        <v>16</v>
      </c>
      <c r="D23" s="13" t="s">
        <v>75</v>
      </c>
      <c r="E23" s="97" t="s">
        <v>84</v>
      </c>
      <c r="F23" s="15">
        <v>9</v>
      </c>
      <c r="G23" s="6">
        <v>12</v>
      </c>
      <c r="H23" s="6">
        <v>2</v>
      </c>
      <c r="I23" s="6">
        <v>0</v>
      </c>
      <c r="J23" s="6">
        <v>0</v>
      </c>
      <c r="K23" s="6">
        <v>0</v>
      </c>
      <c r="L23" s="6">
        <v>6</v>
      </c>
      <c r="M23" s="6">
        <v>3</v>
      </c>
      <c r="N23" s="6">
        <v>1</v>
      </c>
      <c r="O23" s="6">
        <v>4</v>
      </c>
      <c r="P23" s="6">
        <v>2</v>
      </c>
      <c r="Q23" s="6">
        <v>7</v>
      </c>
      <c r="R23" s="6">
        <v>5</v>
      </c>
      <c r="S23" s="6">
        <v>0</v>
      </c>
      <c r="T23" s="20">
        <v>0</v>
      </c>
      <c r="U23" s="21">
        <f t="shared" si="0"/>
        <v>42</v>
      </c>
      <c r="V23" s="21">
        <v>81</v>
      </c>
      <c r="W23" s="24">
        <f t="shared" si="1"/>
        <v>51.851851851851855</v>
      </c>
      <c r="X23" s="37" t="s">
        <v>198</v>
      </c>
    </row>
    <row r="24" spans="1:24" ht="12.75">
      <c r="A24" s="13">
        <v>9</v>
      </c>
      <c r="B24" s="37" t="s">
        <v>85</v>
      </c>
      <c r="C24" s="13" t="s">
        <v>16</v>
      </c>
      <c r="D24" s="13" t="s">
        <v>75</v>
      </c>
      <c r="E24" s="97" t="s">
        <v>76</v>
      </c>
      <c r="F24" s="15">
        <v>9</v>
      </c>
      <c r="G24" s="6">
        <v>12</v>
      </c>
      <c r="H24" s="6">
        <v>2</v>
      </c>
      <c r="I24" s="6">
        <v>0</v>
      </c>
      <c r="J24" s="6">
        <v>0</v>
      </c>
      <c r="K24" s="6">
        <v>0</v>
      </c>
      <c r="L24" s="6">
        <v>5</v>
      </c>
      <c r="M24" s="6">
        <v>3</v>
      </c>
      <c r="N24" s="6">
        <v>0</v>
      </c>
      <c r="O24" s="6">
        <v>5</v>
      </c>
      <c r="P24" s="6">
        <v>2</v>
      </c>
      <c r="Q24" s="6">
        <v>8</v>
      </c>
      <c r="R24" s="6">
        <v>1</v>
      </c>
      <c r="S24" s="6">
        <v>2</v>
      </c>
      <c r="T24" s="20">
        <v>2</v>
      </c>
      <c r="U24" s="21">
        <f t="shared" si="0"/>
        <v>42</v>
      </c>
      <c r="V24" s="21">
        <v>81</v>
      </c>
      <c r="W24" s="24">
        <f t="shared" si="1"/>
        <v>51.851851851851855</v>
      </c>
      <c r="X24" s="37" t="s">
        <v>198</v>
      </c>
    </row>
    <row r="25" spans="1:24" ht="12.75">
      <c r="A25" s="13">
        <v>10</v>
      </c>
      <c r="B25" s="37" t="s">
        <v>86</v>
      </c>
      <c r="C25" s="13" t="s">
        <v>16</v>
      </c>
      <c r="D25" s="13" t="s">
        <v>75</v>
      </c>
      <c r="E25" s="97" t="s">
        <v>76</v>
      </c>
      <c r="F25" s="15">
        <v>9</v>
      </c>
      <c r="G25" s="6">
        <v>13</v>
      </c>
      <c r="H25" s="6">
        <v>0</v>
      </c>
      <c r="I25" s="6">
        <v>0</v>
      </c>
      <c r="J25" s="6">
        <v>2</v>
      </c>
      <c r="K25" s="6">
        <v>0</v>
      </c>
      <c r="L25" s="6">
        <v>5</v>
      </c>
      <c r="M25" s="6">
        <v>3</v>
      </c>
      <c r="N25" s="6">
        <v>0</v>
      </c>
      <c r="O25" s="6">
        <v>3</v>
      </c>
      <c r="P25" s="6">
        <v>0</v>
      </c>
      <c r="Q25" s="6">
        <v>6</v>
      </c>
      <c r="R25" s="6">
        <v>7</v>
      </c>
      <c r="S25" s="6">
        <v>2</v>
      </c>
      <c r="T25" s="20">
        <v>0</v>
      </c>
      <c r="U25" s="21">
        <f t="shared" si="0"/>
        <v>41</v>
      </c>
      <c r="V25" s="21">
        <v>81</v>
      </c>
      <c r="W25" s="24">
        <f t="shared" si="1"/>
        <v>50.617283950617285</v>
      </c>
      <c r="X25" s="37" t="s">
        <v>198</v>
      </c>
    </row>
    <row r="26" spans="1:24" ht="12.75">
      <c r="A26" s="13">
        <v>11</v>
      </c>
      <c r="B26" s="37" t="s">
        <v>87</v>
      </c>
      <c r="C26" s="13" t="s">
        <v>16</v>
      </c>
      <c r="D26" s="13" t="s">
        <v>75</v>
      </c>
      <c r="E26" s="97" t="s">
        <v>84</v>
      </c>
      <c r="F26" s="15">
        <v>9</v>
      </c>
      <c r="G26" s="6">
        <v>14</v>
      </c>
      <c r="H26" s="6">
        <v>0</v>
      </c>
      <c r="I26" s="6">
        <v>0</v>
      </c>
      <c r="J26" s="6">
        <v>0</v>
      </c>
      <c r="K26" s="6">
        <v>1</v>
      </c>
      <c r="L26" s="6">
        <v>6</v>
      </c>
      <c r="M26" s="6">
        <v>3</v>
      </c>
      <c r="N26" s="6">
        <v>1</v>
      </c>
      <c r="O26" s="6">
        <v>5</v>
      </c>
      <c r="P26" s="6">
        <v>0</v>
      </c>
      <c r="Q26" s="6">
        <v>5</v>
      </c>
      <c r="R26" s="6">
        <v>4</v>
      </c>
      <c r="S26" s="6">
        <v>0</v>
      </c>
      <c r="T26" s="6">
        <v>0</v>
      </c>
      <c r="U26" s="21">
        <f t="shared" si="0"/>
        <v>39</v>
      </c>
      <c r="V26" s="21">
        <v>81</v>
      </c>
      <c r="W26" s="24">
        <f t="shared" si="1"/>
        <v>48.148148148148145</v>
      </c>
      <c r="X26" s="37" t="s">
        <v>198</v>
      </c>
    </row>
    <row r="27" spans="1:24" ht="12.75">
      <c r="A27" s="13">
        <v>12</v>
      </c>
      <c r="B27" s="37" t="s">
        <v>88</v>
      </c>
      <c r="C27" s="13" t="s">
        <v>16</v>
      </c>
      <c r="D27" s="13" t="s">
        <v>75</v>
      </c>
      <c r="E27" s="97" t="s">
        <v>76</v>
      </c>
      <c r="F27" s="15">
        <v>9</v>
      </c>
      <c r="G27" s="6">
        <v>13</v>
      </c>
      <c r="H27" s="6">
        <v>2</v>
      </c>
      <c r="I27" s="6">
        <v>0</v>
      </c>
      <c r="J27" s="6">
        <v>0</v>
      </c>
      <c r="K27" s="6">
        <v>0</v>
      </c>
      <c r="L27" s="6">
        <v>4</v>
      </c>
      <c r="M27" s="6">
        <v>3</v>
      </c>
      <c r="N27" s="6">
        <v>3</v>
      </c>
      <c r="O27" s="6">
        <v>3</v>
      </c>
      <c r="P27" s="6">
        <v>4</v>
      </c>
      <c r="Q27" s="6">
        <v>6</v>
      </c>
      <c r="R27" s="6">
        <v>1</v>
      </c>
      <c r="S27" s="6">
        <v>0</v>
      </c>
      <c r="T27" s="20">
        <v>0</v>
      </c>
      <c r="U27" s="21">
        <f t="shared" si="0"/>
        <v>39</v>
      </c>
      <c r="V27" s="21">
        <v>81</v>
      </c>
      <c r="W27" s="24">
        <f t="shared" si="1"/>
        <v>48.148148148148145</v>
      </c>
      <c r="X27" s="37" t="s">
        <v>198</v>
      </c>
    </row>
    <row r="28" spans="1:24" ht="12.75">
      <c r="A28" s="13">
        <v>13</v>
      </c>
      <c r="B28" s="37" t="s">
        <v>89</v>
      </c>
      <c r="C28" s="13" t="s">
        <v>16</v>
      </c>
      <c r="D28" s="13" t="s">
        <v>75</v>
      </c>
      <c r="E28" s="97" t="s">
        <v>84</v>
      </c>
      <c r="F28" s="15">
        <v>9</v>
      </c>
      <c r="G28" s="6">
        <v>10</v>
      </c>
      <c r="H28" s="6">
        <v>0</v>
      </c>
      <c r="I28" s="6">
        <v>0</v>
      </c>
      <c r="J28" s="6">
        <v>1</v>
      </c>
      <c r="K28" s="6">
        <v>0</v>
      </c>
      <c r="L28" s="6">
        <v>6</v>
      </c>
      <c r="M28" s="6">
        <v>3</v>
      </c>
      <c r="N28" s="6">
        <v>1</v>
      </c>
      <c r="O28" s="6">
        <v>3</v>
      </c>
      <c r="P28" s="6">
        <v>2</v>
      </c>
      <c r="Q28" s="6">
        <v>6</v>
      </c>
      <c r="R28" s="6">
        <v>1</v>
      </c>
      <c r="S28" s="6">
        <v>3</v>
      </c>
      <c r="T28" s="20">
        <v>2</v>
      </c>
      <c r="U28" s="21">
        <f t="shared" si="0"/>
        <v>38</v>
      </c>
      <c r="V28" s="21">
        <v>81</v>
      </c>
      <c r="W28" s="24">
        <f t="shared" si="1"/>
        <v>46.913580246913583</v>
      </c>
      <c r="X28" s="37" t="s">
        <v>198</v>
      </c>
    </row>
    <row r="29" spans="1:24" ht="12.75">
      <c r="A29" s="13">
        <v>14</v>
      </c>
      <c r="B29" s="37" t="s">
        <v>90</v>
      </c>
      <c r="C29" s="13" t="s">
        <v>16</v>
      </c>
      <c r="D29" s="13" t="s">
        <v>75</v>
      </c>
      <c r="E29" s="97" t="s">
        <v>91</v>
      </c>
      <c r="F29" s="15">
        <v>9</v>
      </c>
      <c r="G29" s="6">
        <v>9</v>
      </c>
      <c r="H29" s="6">
        <v>0</v>
      </c>
      <c r="I29" s="6">
        <v>0</v>
      </c>
      <c r="J29" s="6">
        <v>0</v>
      </c>
      <c r="K29" s="6">
        <v>0</v>
      </c>
      <c r="L29" s="6">
        <v>4</v>
      </c>
      <c r="M29" s="6">
        <v>3</v>
      </c>
      <c r="N29" s="6">
        <v>1</v>
      </c>
      <c r="O29" s="6">
        <v>4</v>
      </c>
      <c r="P29" s="6">
        <v>2</v>
      </c>
      <c r="Q29" s="6">
        <v>3</v>
      </c>
      <c r="R29" s="6">
        <v>4</v>
      </c>
      <c r="S29" s="6">
        <v>8</v>
      </c>
      <c r="T29" s="20">
        <v>0</v>
      </c>
      <c r="U29" s="21">
        <f t="shared" si="0"/>
        <v>38</v>
      </c>
      <c r="V29" s="21">
        <v>81</v>
      </c>
      <c r="W29" s="24">
        <f t="shared" si="1"/>
        <v>46.913580246913583</v>
      </c>
      <c r="X29" s="37" t="s">
        <v>198</v>
      </c>
    </row>
    <row r="30" spans="1:24" ht="12.75">
      <c r="A30" s="13">
        <v>15</v>
      </c>
      <c r="B30" s="37" t="s">
        <v>92</v>
      </c>
      <c r="C30" s="13" t="s">
        <v>16</v>
      </c>
      <c r="D30" s="13" t="s">
        <v>75</v>
      </c>
      <c r="E30" s="97" t="s">
        <v>76</v>
      </c>
      <c r="F30" s="15">
        <v>9</v>
      </c>
      <c r="G30" s="6">
        <v>9</v>
      </c>
      <c r="H30" s="6">
        <v>1</v>
      </c>
      <c r="I30" s="6">
        <v>1</v>
      </c>
      <c r="J30" s="6">
        <v>0</v>
      </c>
      <c r="K30" s="6">
        <v>1</v>
      </c>
      <c r="L30" s="6">
        <v>5</v>
      </c>
      <c r="M30" s="6">
        <v>3</v>
      </c>
      <c r="N30" s="6">
        <v>3</v>
      </c>
      <c r="O30" s="6">
        <v>4</v>
      </c>
      <c r="P30" s="6">
        <v>0</v>
      </c>
      <c r="Q30" s="6">
        <v>5</v>
      </c>
      <c r="R30" s="6">
        <v>5</v>
      </c>
      <c r="S30" s="6">
        <v>0</v>
      </c>
      <c r="T30" s="20">
        <v>1</v>
      </c>
      <c r="U30" s="21">
        <f t="shared" si="0"/>
        <v>38</v>
      </c>
      <c r="V30" s="21">
        <v>81</v>
      </c>
      <c r="W30" s="24">
        <f t="shared" si="1"/>
        <v>46.913580246913583</v>
      </c>
      <c r="X30" s="37" t="s">
        <v>198</v>
      </c>
    </row>
    <row r="31" spans="1:24" ht="12.75">
      <c r="A31" s="13">
        <v>16</v>
      </c>
      <c r="B31" s="37" t="s">
        <v>93</v>
      </c>
      <c r="C31" s="13" t="s">
        <v>16</v>
      </c>
      <c r="D31" s="13" t="s">
        <v>75</v>
      </c>
      <c r="E31" s="97" t="s">
        <v>84</v>
      </c>
      <c r="F31" s="15">
        <v>9</v>
      </c>
      <c r="G31" s="6">
        <v>11</v>
      </c>
      <c r="H31" s="6">
        <v>2</v>
      </c>
      <c r="I31" s="6">
        <v>0</v>
      </c>
      <c r="J31" s="6">
        <v>1</v>
      </c>
      <c r="K31" s="6">
        <v>0</v>
      </c>
      <c r="L31" s="6">
        <v>5</v>
      </c>
      <c r="M31" s="6">
        <v>3</v>
      </c>
      <c r="N31" s="6">
        <v>1</v>
      </c>
      <c r="O31" s="6">
        <v>2</v>
      </c>
      <c r="P31" s="6">
        <v>1</v>
      </c>
      <c r="Q31" s="6">
        <v>6</v>
      </c>
      <c r="R31" s="6">
        <v>3</v>
      </c>
      <c r="S31" s="6">
        <v>2</v>
      </c>
      <c r="T31" s="20">
        <v>0</v>
      </c>
      <c r="U31" s="21">
        <f t="shared" si="0"/>
        <v>37</v>
      </c>
      <c r="V31" s="21">
        <v>81</v>
      </c>
      <c r="W31" s="24">
        <f t="shared" si="1"/>
        <v>45.679012345679013</v>
      </c>
      <c r="X31" s="37" t="s">
        <v>198</v>
      </c>
    </row>
    <row r="32" spans="1:24" ht="12.75">
      <c r="A32" s="13">
        <v>17</v>
      </c>
      <c r="B32" s="37" t="s">
        <v>94</v>
      </c>
      <c r="C32" s="13" t="s">
        <v>16</v>
      </c>
      <c r="D32" s="13" t="s">
        <v>75</v>
      </c>
      <c r="E32" s="97" t="s">
        <v>76</v>
      </c>
      <c r="F32" s="15">
        <v>9</v>
      </c>
      <c r="G32" s="6">
        <v>11</v>
      </c>
      <c r="H32" s="6">
        <v>0</v>
      </c>
      <c r="I32" s="6">
        <v>0</v>
      </c>
      <c r="J32" s="6">
        <v>1</v>
      </c>
      <c r="K32" s="6">
        <v>0</v>
      </c>
      <c r="L32" s="6">
        <v>5</v>
      </c>
      <c r="M32" s="6">
        <v>0</v>
      </c>
      <c r="N32" s="6">
        <v>2</v>
      </c>
      <c r="O32" s="6">
        <v>4</v>
      </c>
      <c r="P32" s="6">
        <v>4</v>
      </c>
      <c r="Q32" s="6">
        <v>2</v>
      </c>
      <c r="R32" s="6">
        <v>7</v>
      </c>
      <c r="S32" s="6">
        <v>0</v>
      </c>
      <c r="T32" s="20">
        <v>1</v>
      </c>
      <c r="U32" s="21">
        <f t="shared" si="0"/>
        <v>37</v>
      </c>
      <c r="V32" s="21">
        <v>81</v>
      </c>
      <c r="W32" s="24">
        <f t="shared" si="1"/>
        <v>45.679012345679013</v>
      </c>
      <c r="X32" s="37" t="s">
        <v>198</v>
      </c>
    </row>
    <row r="33" spans="1:24" ht="12.75">
      <c r="A33" s="13">
        <v>18</v>
      </c>
      <c r="B33" s="37" t="s">
        <v>95</v>
      </c>
      <c r="C33" s="13" t="s">
        <v>16</v>
      </c>
      <c r="D33" s="13" t="s">
        <v>75</v>
      </c>
      <c r="E33" s="97" t="s">
        <v>76</v>
      </c>
      <c r="F33" s="15">
        <v>9</v>
      </c>
      <c r="G33" s="6">
        <v>10</v>
      </c>
      <c r="H33" s="6">
        <v>2</v>
      </c>
      <c r="I33" s="6">
        <v>0</v>
      </c>
      <c r="J33" s="6">
        <v>1</v>
      </c>
      <c r="K33" s="6">
        <v>0</v>
      </c>
      <c r="L33" s="6">
        <v>5</v>
      </c>
      <c r="M33" s="6">
        <v>3</v>
      </c>
      <c r="N33" s="6">
        <v>2</v>
      </c>
      <c r="O33" s="6">
        <v>5</v>
      </c>
      <c r="P33" s="6">
        <v>2</v>
      </c>
      <c r="Q33" s="6">
        <v>5</v>
      </c>
      <c r="R33" s="6">
        <v>1</v>
      </c>
      <c r="S33" s="6">
        <v>0</v>
      </c>
      <c r="T33" s="20">
        <v>1</v>
      </c>
      <c r="U33" s="21">
        <f t="shared" si="0"/>
        <v>37</v>
      </c>
      <c r="V33" s="21">
        <v>81</v>
      </c>
      <c r="W33" s="24">
        <f t="shared" si="1"/>
        <v>45.679012345679013</v>
      </c>
      <c r="X33" s="37" t="s">
        <v>198</v>
      </c>
    </row>
    <row r="34" spans="1:24" ht="12.75">
      <c r="A34" s="13">
        <v>19</v>
      </c>
      <c r="B34" s="37" t="s">
        <v>96</v>
      </c>
      <c r="C34" s="13" t="s">
        <v>16</v>
      </c>
      <c r="D34" s="13" t="s">
        <v>75</v>
      </c>
      <c r="E34" s="97" t="s">
        <v>76</v>
      </c>
      <c r="F34" s="15">
        <v>9</v>
      </c>
      <c r="G34" s="6">
        <v>12</v>
      </c>
      <c r="H34" s="6">
        <v>2</v>
      </c>
      <c r="I34" s="6">
        <v>0</v>
      </c>
      <c r="J34" s="6">
        <v>0</v>
      </c>
      <c r="K34" s="6">
        <v>0</v>
      </c>
      <c r="L34" s="6">
        <v>4</v>
      </c>
      <c r="M34" s="6">
        <v>0</v>
      </c>
      <c r="N34" s="6">
        <v>0</v>
      </c>
      <c r="O34" s="6">
        <v>5</v>
      </c>
      <c r="P34" s="6">
        <v>0</v>
      </c>
      <c r="Q34" s="6">
        <v>4</v>
      </c>
      <c r="R34" s="6">
        <v>7</v>
      </c>
      <c r="S34" s="6">
        <v>0</v>
      </c>
      <c r="T34" s="20">
        <v>2</v>
      </c>
      <c r="U34" s="21">
        <f t="shared" si="0"/>
        <v>36</v>
      </c>
      <c r="V34" s="21">
        <v>81</v>
      </c>
      <c r="W34" s="24">
        <f t="shared" si="1"/>
        <v>44.444444444444443</v>
      </c>
      <c r="X34" s="37" t="s">
        <v>198</v>
      </c>
    </row>
    <row r="35" spans="1:24" ht="12.75">
      <c r="A35" s="13">
        <v>20</v>
      </c>
      <c r="B35" s="37" t="s">
        <v>97</v>
      </c>
      <c r="C35" s="13" t="s">
        <v>16</v>
      </c>
      <c r="D35" s="13" t="s">
        <v>75</v>
      </c>
      <c r="E35" s="97" t="s">
        <v>76</v>
      </c>
      <c r="F35" s="15">
        <v>9</v>
      </c>
      <c r="G35" s="6">
        <v>11</v>
      </c>
      <c r="H35" s="6">
        <v>0</v>
      </c>
      <c r="I35" s="6">
        <v>0</v>
      </c>
      <c r="J35" s="6">
        <v>0</v>
      </c>
      <c r="K35" s="6">
        <v>0</v>
      </c>
      <c r="L35" s="6">
        <v>6</v>
      </c>
      <c r="M35" s="6">
        <v>3</v>
      </c>
      <c r="N35" s="6">
        <v>2</v>
      </c>
      <c r="O35" s="6">
        <v>5</v>
      </c>
      <c r="P35" s="6">
        <v>2</v>
      </c>
      <c r="Q35" s="6">
        <v>3</v>
      </c>
      <c r="R35" s="6">
        <v>1</v>
      </c>
      <c r="S35" s="6">
        <v>0</v>
      </c>
      <c r="T35" s="20">
        <v>2</v>
      </c>
      <c r="U35" s="21">
        <f t="shared" si="0"/>
        <v>35</v>
      </c>
      <c r="V35" s="21">
        <v>81</v>
      </c>
      <c r="W35" s="24">
        <f t="shared" si="1"/>
        <v>43.209876543209873</v>
      </c>
      <c r="X35" s="37" t="s">
        <v>198</v>
      </c>
    </row>
    <row r="36" spans="1:24" ht="12.75">
      <c r="A36" s="13">
        <v>21</v>
      </c>
      <c r="B36" s="37" t="s">
        <v>98</v>
      </c>
      <c r="C36" s="13" t="s">
        <v>16</v>
      </c>
      <c r="D36" s="13" t="s">
        <v>75</v>
      </c>
      <c r="E36" s="97" t="s">
        <v>76</v>
      </c>
      <c r="F36" s="15">
        <v>9</v>
      </c>
      <c r="G36" s="6">
        <v>11</v>
      </c>
      <c r="H36" s="6">
        <v>0</v>
      </c>
      <c r="I36" s="6">
        <v>0</v>
      </c>
      <c r="J36" s="6">
        <v>0</v>
      </c>
      <c r="K36" s="6">
        <v>0</v>
      </c>
      <c r="L36" s="6">
        <v>3</v>
      </c>
      <c r="M36" s="6">
        <v>3</v>
      </c>
      <c r="N36" s="6">
        <v>0</v>
      </c>
      <c r="O36" s="6">
        <v>4</v>
      </c>
      <c r="P36" s="6">
        <v>1</v>
      </c>
      <c r="Q36" s="6">
        <v>5</v>
      </c>
      <c r="R36" s="6">
        <v>4</v>
      </c>
      <c r="S36" s="6">
        <v>0</v>
      </c>
      <c r="T36" s="20">
        <v>0</v>
      </c>
      <c r="U36" s="21">
        <f t="shared" si="0"/>
        <v>31</v>
      </c>
      <c r="V36" s="21">
        <v>81</v>
      </c>
      <c r="W36" s="24">
        <f t="shared" si="1"/>
        <v>38.271604938271608</v>
      </c>
      <c r="X36" s="37" t="s">
        <v>198</v>
      </c>
    </row>
    <row r="37" spans="1:24" ht="12.75">
      <c r="A37" s="13">
        <v>22</v>
      </c>
      <c r="B37" s="37" t="s">
        <v>99</v>
      </c>
      <c r="C37" s="13" t="s">
        <v>16</v>
      </c>
      <c r="D37" s="13" t="s">
        <v>75</v>
      </c>
      <c r="E37" s="97" t="s">
        <v>84</v>
      </c>
      <c r="F37" s="15">
        <v>9</v>
      </c>
      <c r="G37" s="6">
        <v>11</v>
      </c>
      <c r="H37" s="6">
        <v>0</v>
      </c>
      <c r="I37" s="6">
        <v>0</v>
      </c>
      <c r="J37" s="6">
        <v>0</v>
      </c>
      <c r="K37" s="6">
        <v>5</v>
      </c>
      <c r="L37" s="6">
        <v>0</v>
      </c>
      <c r="M37" s="6">
        <v>0</v>
      </c>
      <c r="N37" s="6">
        <v>0</v>
      </c>
      <c r="O37" s="6">
        <v>1</v>
      </c>
      <c r="P37" s="6">
        <v>1</v>
      </c>
      <c r="Q37" s="6">
        <v>6</v>
      </c>
      <c r="R37" s="6">
        <v>3</v>
      </c>
      <c r="S37" s="6">
        <v>2</v>
      </c>
      <c r="T37" s="20">
        <v>1</v>
      </c>
      <c r="U37" s="21">
        <f t="shared" si="0"/>
        <v>30</v>
      </c>
      <c r="V37" s="21">
        <v>81</v>
      </c>
      <c r="W37" s="24">
        <f t="shared" si="1"/>
        <v>37.037037037037038</v>
      </c>
      <c r="X37" s="37" t="s">
        <v>198</v>
      </c>
    </row>
    <row r="38" spans="1:24" ht="12.75">
      <c r="A38" s="13">
        <v>23</v>
      </c>
      <c r="B38" s="37" t="s">
        <v>100</v>
      </c>
      <c r="C38" s="13" t="s">
        <v>16</v>
      </c>
      <c r="D38" s="13" t="s">
        <v>75</v>
      </c>
      <c r="E38" s="97" t="s">
        <v>84</v>
      </c>
      <c r="F38" s="15">
        <v>9</v>
      </c>
      <c r="G38" s="6">
        <v>10</v>
      </c>
      <c r="H38" s="6">
        <v>0</v>
      </c>
      <c r="I38" s="6">
        <v>0</v>
      </c>
      <c r="J38" s="6">
        <v>0</v>
      </c>
      <c r="K38" s="6">
        <v>0</v>
      </c>
      <c r="L38" s="6">
        <v>3</v>
      </c>
      <c r="M38" s="6">
        <v>0</v>
      </c>
      <c r="N38" s="6">
        <v>0</v>
      </c>
      <c r="O38" s="6">
        <v>5</v>
      </c>
      <c r="P38" s="6">
        <v>0</v>
      </c>
      <c r="Q38" s="6">
        <v>4</v>
      </c>
      <c r="R38" s="6">
        <v>7</v>
      </c>
      <c r="S38" s="6">
        <v>0</v>
      </c>
      <c r="T38" s="20">
        <v>1</v>
      </c>
      <c r="U38" s="21">
        <f t="shared" si="0"/>
        <v>30</v>
      </c>
      <c r="V38" s="21">
        <v>81</v>
      </c>
      <c r="W38" s="24">
        <f t="shared" si="1"/>
        <v>37.037037037037038</v>
      </c>
      <c r="X38" s="37" t="s">
        <v>198</v>
      </c>
    </row>
    <row r="39" spans="1:24" ht="12.75">
      <c r="A39" s="13">
        <v>24</v>
      </c>
      <c r="B39" s="37" t="s">
        <v>101</v>
      </c>
      <c r="C39" s="13" t="s">
        <v>16</v>
      </c>
      <c r="D39" s="13" t="s">
        <v>75</v>
      </c>
      <c r="E39" s="97" t="s">
        <v>76</v>
      </c>
      <c r="F39" s="15">
        <v>9</v>
      </c>
      <c r="G39" s="6">
        <v>11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4</v>
      </c>
      <c r="N39" s="6">
        <v>0</v>
      </c>
      <c r="O39" s="6">
        <v>2</v>
      </c>
      <c r="P39" s="6">
        <v>4</v>
      </c>
      <c r="Q39" s="6">
        <v>1</v>
      </c>
      <c r="R39" s="6">
        <v>2</v>
      </c>
      <c r="S39" s="6">
        <v>4</v>
      </c>
      <c r="T39" s="20">
        <v>0</v>
      </c>
      <c r="U39" s="21">
        <f t="shared" si="0"/>
        <v>28</v>
      </c>
      <c r="V39" s="21">
        <v>81</v>
      </c>
      <c r="W39" s="24">
        <f t="shared" si="1"/>
        <v>34.567901234567898</v>
      </c>
      <c r="X39" s="37" t="s">
        <v>198</v>
      </c>
    </row>
    <row r="40" spans="1:24" ht="12.75">
      <c r="A40" s="13">
        <v>25</v>
      </c>
      <c r="B40" s="37" t="s">
        <v>102</v>
      </c>
      <c r="C40" s="13" t="s">
        <v>16</v>
      </c>
      <c r="D40" s="13" t="s">
        <v>75</v>
      </c>
      <c r="E40" s="97" t="s">
        <v>76</v>
      </c>
      <c r="F40" s="15">
        <v>9</v>
      </c>
      <c r="G40" s="6">
        <v>12</v>
      </c>
      <c r="H40" s="6">
        <v>0</v>
      </c>
      <c r="I40" s="6">
        <v>0</v>
      </c>
      <c r="J40" s="6">
        <v>0</v>
      </c>
      <c r="K40" s="6">
        <v>0</v>
      </c>
      <c r="L40" s="6">
        <v>4</v>
      </c>
      <c r="M40" s="6">
        <v>0</v>
      </c>
      <c r="N40" s="6">
        <v>0</v>
      </c>
      <c r="O40" s="6">
        <v>3</v>
      </c>
      <c r="P40" s="6">
        <v>0</v>
      </c>
      <c r="Q40" s="6">
        <v>5</v>
      </c>
      <c r="R40" s="6">
        <v>1</v>
      </c>
      <c r="S40" s="6">
        <v>0</v>
      </c>
      <c r="T40" s="20">
        <v>0</v>
      </c>
      <c r="U40" s="21">
        <f t="shared" si="0"/>
        <v>25</v>
      </c>
      <c r="V40" s="21">
        <v>81</v>
      </c>
      <c r="W40" s="24">
        <f t="shared" si="1"/>
        <v>30.864197530864196</v>
      </c>
      <c r="X40" s="37" t="s">
        <v>198</v>
      </c>
    </row>
    <row r="41" spans="1:24" ht="12.75">
      <c r="A41" s="13">
        <v>26</v>
      </c>
      <c r="B41" s="37" t="s">
        <v>103</v>
      </c>
      <c r="C41" s="13" t="s">
        <v>16</v>
      </c>
      <c r="D41" s="13" t="s">
        <v>75</v>
      </c>
      <c r="E41" s="97" t="s">
        <v>76</v>
      </c>
      <c r="F41" s="15">
        <v>9</v>
      </c>
      <c r="G41" s="6">
        <v>2</v>
      </c>
      <c r="H41" s="6">
        <v>0</v>
      </c>
      <c r="I41" s="6">
        <v>0</v>
      </c>
      <c r="J41" s="6">
        <v>2</v>
      </c>
      <c r="K41" s="6">
        <v>0</v>
      </c>
      <c r="L41" s="6">
        <v>5</v>
      </c>
      <c r="M41" s="6">
        <v>0</v>
      </c>
      <c r="N41" s="6">
        <v>0</v>
      </c>
      <c r="O41" s="6">
        <v>2</v>
      </c>
      <c r="P41" s="6">
        <v>2</v>
      </c>
      <c r="Q41" s="6">
        <v>4</v>
      </c>
      <c r="R41" s="6">
        <v>1</v>
      </c>
      <c r="S41" s="6">
        <v>0</v>
      </c>
      <c r="T41" s="20">
        <v>0</v>
      </c>
      <c r="U41" s="21">
        <f t="shared" si="0"/>
        <v>18</v>
      </c>
      <c r="V41" s="21">
        <v>81</v>
      </c>
      <c r="W41" s="24">
        <f t="shared" si="1"/>
        <v>22.222222222222221</v>
      </c>
      <c r="X41" s="37" t="s">
        <v>198</v>
      </c>
    </row>
    <row r="42" spans="1:24" ht="12.75">
      <c r="A42" s="7"/>
      <c r="B42" s="8"/>
      <c r="C42" s="7"/>
      <c r="D42" s="7"/>
      <c r="E42" s="98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10"/>
      <c r="U42" s="10"/>
      <c r="V42" s="10"/>
      <c r="W42" s="10"/>
      <c r="X42" s="7"/>
    </row>
    <row r="43" spans="1:24" ht="12.75">
      <c r="A43" s="7"/>
      <c r="B43" s="11" t="s">
        <v>8</v>
      </c>
      <c r="C43" s="7"/>
      <c r="D43" s="7"/>
      <c r="E43" s="7" t="s">
        <v>195</v>
      </c>
      <c r="F43" s="7"/>
      <c r="G43" s="9"/>
      <c r="H43" s="9"/>
      <c r="I43" s="9"/>
      <c r="J43" s="9"/>
      <c r="K43" s="9"/>
      <c r="L43" s="9"/>
      <c r="M43" s="9"/>
      <c r="N43" s="9"/>
      <c r="O43" s="9"/>
      <c r="P43" s="10"/>
      <c r="Q43" s="10"/>
      <c r="R43" s="10"/>
      <c r="S43" s="9"/>
      <c r="T43"/>
      <c r="U43"/>
      <c r="V43"/>
      <c r="W43"/>
      <c r="X43"/>
    </row>
    <row r="44" spans="1:24" ht="12.75">
      <c r="A44"/>
      <c r="B44" s="12" t="s">
        <v>9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/>
      <c r="U44"/>
      <c r="V44"/>
      <c r="W44"/>
      <c r="X44"/>
    </row>
    <row r="45" spans="1:24" ht="23.45" customHeight="1">
      <c r="A45"/>
      <c r="B45" s="4"/>
      <c r="C45" s="4"/>
      <c r="D45" s="4"/>
      <c r="E45" s="7" t="s">
        <v>196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/>
      <c r="U45"/>
      <c r="V45"/>
      <c r="W45"/>
      <c r="X45"/>
    </row>
    <row r="46" spans="1:24" ht="23.45" customHeight="1">
      <c r="A46"/>
      <c r="B46" s="4"/>
      <c r="C46" s="4"/>
      <c r="D46" s="4"/>
      <c r="E46" s="7" t="s">
        <v>197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/>
      <c r="U46"/>
      <c r="V46"/>
      <c r="W46"/>
      <c r="X46"/>
    </row>
    <row r="47" spans="1:24" ht="23.45" customHeight="1">
      <c r="A47"/>
      <c r="B47" s="4"/>
      <c r="C47" s="4"/>
      <c r="D47" s="4"/>
      <c r="E47" s="7" t="s">
        <v>65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/>
      <c r="U47"/>
      <c r="V47"/>
      <c r="W47"/>
      <c r="X47"/>
    </row>
  </sheetData>
  <mergeCells count="10">
    <mergeCell ref="A10:T10"/>
    <mergeCell ref="A11:T11"/>
    <mergeCell ref="A12:X12"/>
    <mergeCell ref="A13:X13"/>
    <mergeCell ref="A3:Q3"/>
    <mergeCell ref="A5:T5"/>
    <mergeCell ref="A6:T6"/>
    <mergeCell ref="A7:T7"/>
    <mergeCell ref="A8:T8"/>
    <mergeCell ref="A9:P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3:U49"/>
  <sheetViews>
    <sheetView topLeftCell="A13" zoomScale="80" zoomScaleNormal="80" workbookViewId="0">
      <selection activeCell="S20" sqref="S20:S42"/>
    </sheetView>
  </sheetViews>
  <sheetFormatPr defaultRowHeight="12"/>
  <cols>
    <col min="1" max="2" width="9.33203125" style="45"/>
    <col min="3" max="3" width="16" style="87" customWidth="1"/>
    <col min="4" max="4" width="27.5" style="45" customWidth="1"/>
    <col min="5" max="5" width="37" style="45" customWidth="1"/>
    <col min="6" max="17" width="9.33203125" style="45"/>
    <col min="18" max="18" width="9.6640625" style="45" customWidth="1"/>
    <col min="19" max="19" width="11.6640625" style="45" customWidth="1"/>
  </cols>
  <sheetData>
    <row r="3" spans="1:21" s="85" customFormat="1" ht="15" customHeight="1">
      <c r="A3" s="110" t="s">
        <v>191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</row>
    <row r="4" spans="1:21" ht="1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/>
    </row>
    <row r="5" spans="1:21" s="86" customFormat="1" ht="15">
      <c r="A5" s="113" t="s">
        <v>192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</row>
    <row r="6" spans="1:21" ht="15">
      <c r="A6" s="113" t="s">
        <v>104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</row>
    <row r="7" spans="1:21" ht="15">
      <c r="A7" s="114" t="s">
        <v>105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</row>
    <row r="8" spans="1:21" ht="15" customHeight="1">
      <c r="A8" s="110" t="s">
        <v>181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</row>
    <row r="9" spans="1:21" ht="15" customHeight="1">
      <c r="A9" s="110" t="s">
        <v>182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"/>
      <c r="S9" s="1"/>
      <c r="T9" s="1"/>
      <c r="U9" s="1"/>
    </row>
    <row r="10" spans="1:21" s="86" customFormat="1" ht="15" customHeight="1">
      <c r="A10" s="110" t="s">
        <v>183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</row>
    <row r="11" spans="1:21" ht="14.25" customHeight="1">
      <c r="A11" s="110" t="s">
        <v>184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</row>
    <row r="12" spans="1:21" ht="14.25">
      <c r="A12" s="111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</row>
    <row r="13" spans="1:21" ht="12.75">
      <c r="A13" s="118"/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</row>
    <row r="14" spans="1:21" ht="13.5" thickBot="1">
      <c r="A14" s="46"/>
      <c r="B14" s="46"/>
      <c r="C14" s="47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</row>
    <row r="15" spans="1:21" ht="77.25" thickBot="1">
      <c r="A15" s="48" t="s">
        <v>0</v>
      </c>
      <c r="B15" s="49" t="s">
        <v>1</v>
      </c>
      <c r="C15" s="51" t="s">
        <v>15</v>
      </c>
      <c r="D15" s="50" t="s">
        <v>2</v>
      </c>
      <c r="E15" s="50" t="s">
        <v>3</v>
      </c>
      <c r="F15" s="83" t="s">
        <v>4</v>
      </c>
      <c r="G15" s="84" t="s">
        <v>106</v>
      </c>
      <c r="H15" s="50" t="s">
        <v>107</v>
      </c>
      <c r="I15" s="50" t="s">
        <v>108</v>
      </c>
      <c r="J15" s="83" t="s">
        <v>109</v>
      </c>
      <c r="K15" s="83" t="s">
        <v>110</v>
      </c>
      <c r="L15" s="83" t="s">
        <v>111</v>
      </c>
      <c r="M15" s="83" t="s">
        <v>112</v>
      </c>
      <c r="N15" s="83" t="s">
        <v>113</v>
      </c>
      <c r="O15" s="83" t="s">
        <v>114</v>
      </c>
      <c r="P15" s="50" t="s">
        <v>5</v>
      </c>
      <c r="Q15" s="50" t="s">
        <v>6</v>
      </c>
      <c r="R15" s="50" t="s">
        <v>7</v>
      </c>
      <c r="S15" s="48" t="s">
        <v>14</v>
      </c>
    </row>
    <row r="16" spans="1:21" ht="12.75">
      <c r="A16" s="13">
        <v>1</v>
      </c>
      <c r="B16" s="14" t="s">
        <v>115</v>
      </c>
      <c r="C16" s="13" t="s">
        <v>16</v>
      </c>
      <c r="D16" s="13" t="s">
        <v>75</v>
      </c>
      <c r="E16" s="13" t="s">
        <v>84</v>
      </c>
      <c r="F16" s="13">
        <v>10</v>
      </c>
      <c r="G16" s="13">
        <v>5</v>
      </c>
      <c r="H16" s="13">
        <v>10</v>
      </c>
      <c r="I16" s="13">
        <v>6</v>
      </c>
      <c r="J16" s="13">
        <v>2</v>
      </c>
      <c r="K16" s="13">
        <v>0</v>
      </c>
      <c r="L16" s="13">
        <v>0</v>
      </c>
      <c r="M16" s="13">
        <v>10</v>
      </c>
      <c r="N16" s="13">
        <v>9</v>
      </c>
      <c r="O16" s="13">
        <v>31</v>
      </c>
      <c r="P16" s="53">
        <v>72</v>
      </c>
      <c r="Q16" s="53">
        <v>113</v>
      </c>
      <c r="R16" s="53">
        <f>P16*100/Q16</f>
        <v>63.716814159292035</v>
      </c>
      <c r="S16" s="14" t="s">
        <v>48</v>
      </c>
    </row>
    <row r="17" spans="1:19" ht="12.75">
      <c r="A17" s="13">
        <v>2</v>
      </c>
      <c r="B17" s="37" t="s">
        <v>116</v>
      </c>
      <c r="C17" s="13" t="s">
        <v>16</v>
      </c>
      <c r="D17" s="13" t="s">
        <v>75</v>
      </c>
      <c r="E17" s="13" t="s">
        <v>84</v>
      </c>
      <c r="F17" s="13">
        <v>10</v>
      </c>
      <c r="G17" s="5">
        <v>6</v>
      </c>
      <c r="H17" s="5">
        <v>14</v>
      </c>
      <c r="I17" s="5">
        <v>6</v>
      </c>
      <c r="J17" s="5">
        <v>4</v>
      </c>
      <c r="K17" s="5">
        <v>5</v>
      </c>
      <c r="L17" s="5">
        <v>0</v>
      </c>
      <c r="M17" s="5">
        <v>10</v>
      </c>
      <c r="N17" s="5">
        <v>2</v>
      </c>
      <c r="O17" s="5">
        <v>20</v>
      </c>
      <c r="P17" s="54">
        <v>67</v>
      </c>
      <c r="Q17" s="53">
        <v>113</v>
      </c>
      <c r="R17" s="53">
        <f t="shared" ref="R17:R42" si="0">P17*100/Q17</f>
        <v>59.292035398230091</v>
      </c>
      <c r="S17" s="37" t="s">
        <v>48</v>
      </c>
    </row>
    <row r="18" spans="1:19" ht="12.75">
      <c r="A18" s="13">
        <v>3</v>
      </c>
      <c r="B18" s="37" t="s">
        <v>117</v>
      </c>
      <c r="C18" s="13" t="s">
        <v>16</v>
      </c>
      <c r="D18" s="13" t="s">
        <v>75</v>
      </c>
      <c r="E18" s="13" t="s">
        <v>84</v>
      </c>
      <c r="F18" s="13">
        <v>10</v>
      </c>
      <c r="G18" s="5">
        <v>6</v>
      </c>
      <c r="H18" s="5">
        <v>14</v>
      </c>
      <c r="I18" s="5">
        <v>6</v>
      </c>
      <c r="J18" s="5">
        <v>4</v>
      </c>
      <c r="K18" s="5">
        <v>5</v>
      </c>
      <c r="L18" s="5">
        <v>0</v>
      </c>
      <c r="M18" s="5">
        <v>10</v>
      </c>
      <c r="N18" s="5">
        <v>2</v>
      </c>
      <c r="O18" s="5">
        <v>18</v>
      </c>
      <c r="P18" s="54">
        <v>65</v>
      </c>
      <c r="Q18" s="53">
        <v>113</v>
      </c>
      <c r="R18" s="53">
        <f t="shared" si="0"/>
        <v>57.522123893805308</v>
      </c>
      <c r="S18" s="37" t="s">
        <v>48</v>
      </c>
    </row>
    <row r="19" spans="1:19" ht="12.75">
      <c r="A19" s="13">
        <v>4</v>
      </c>
      <c r="B19" s="37" t="s">
        <v>118</v>
      </c>
      <c r="C19" s="13" t="s">
        <v>16</v>
      </c>
      <c r="D19" s="13" t="s">
        <v>75</v>
      </c>
      <c r="E19" s="13" t="s">
        <v>84</v>
      </c>
      <c r="F19" s="13">
        <v>10</v>
      </c>
      <c r="G19" s="5">
        <v>5</v>
      </c>
      <c r="H19" s="5">
        <v>8</v>
      </c>
      <c r="I19" s="5">
        <v>6</v>
      </c>
      <c r="J19" s="5">
        <v>2</v>
      </c>
      <c r="K19" s="5">
        <v>2</v>
      </c>
      <c r="L19" s="5">
        <v>10</v>
      </c>
      <c r="M19" s="5">
        <v>0</v>
      </c>
      <c r="N19" s="5">
        <v>6</v>
      </c>
      <c r="O19" s="5">
        <v>20</v>
      </c>
      <c r="P19" s="54">
        <v>59</v>
      </c>
      <c r="Q19" s="53">
        <v>113</v>
      </c>
      <c r="R19" s="53">
        <f t="shared" si="0"/>
        <v>52.212389380530972</v>
      </c>
      <c r="S19" s="37" t="s">
        <v>48</v>
      </c>
    </row>
    <row r="20" spans="1:19" ht="12.75">
      <c r="A20" s="13">
        <v>5</v>
      </c>
      <c r="B20" s="37" t="s">
        <v>119</v>
      </c>
      <c r="C20" s="13" t="s">
        <v>16</v>
      </c>
      <c r="D20" s="13" t="s">
        <v>75</v>
      </c>
      <c r="E20" s="13" t="s">
        <v>84</v>
      </c>
      <c r="F20" s="13">
        <v>10</v>
      </c>
      <c r="G20" s="5">
        <v>4</v>
      </c>
      <c r="H20" s="5">
        <v>4</v>
      </c>
      <c r="I20" s="5">
        <v>6</v>
      </c>
      <c r="J20" s="5">
        <v>2</v>
      </c>
      <c r="K20" s="5">
        <v>1</v>
      </c>
      <c r="L20" s="5">
        <v>10</v>
      </c>
      <c r="M20" s="5">
        <v>10</v>
      </c>
      <c r="N20" s="5">
        <v>2</v>
      </c>
      <c r="O20" s="5">
        <v>12</v>
      </c>
      <c r="P20" s="54">
        <v>51</v>
      </c>
      <c r="Q20" s="53">
        <v>113</v>
      </c>
      <c r="R20" s="53">
        <f t="shared" si="0"/>
        <v>45.13274336283186</v>
      </c>
      <c r="S20" s="37" t="s">
        <v>198</v>
      </c>
    </row>
    <row r="21" spans="1:19" ht="12.75">
      <c r="A21" s="13">
        <v>6</v>
      </c>
      <c r="B21" s="37" t="s">
        <v>120</v>
      </c>
      <c r="C21" s="13" t="s">
        <v>16</v>
      </c>
      <c r="D21" s="13" t="s">
        <v>75</v>
      </c>
      <c r="E21" s="13" t="s">
        <v>84</v>
      </c>
      <c r="F21" s="13">
        <v>10</v>
      </c>
      <c r="G21" s="5">
        <v>5</v>
      </c>
      <c r="H21" s="5">
        <v>10</v>
      </c>
      <c r="I21" s="5">
        <v>5</v>
      </c>
      <c r="J21" s="5">
        <v>6</v>
      </c>
      <c r="K21" s="5">
        <v>13</v>
      </c>
      <c r="L21" s="5">
        <v>10</v>
      </c>
      <c r="M21" s="5">
        <v>0</v>
      </c>
      <c r="N21" s="5">
        <v>2</v>
      </c>
      <c r="O21" s="5">
        <v>0</v>
      </c>
      <c r="P21" s="54">
        <v>51</v>
      </c>
      <c r="Q21" s="53">
        <v>113</v>
      </c>
      <c r="R21" s="53">
        <f t="shared" si="0"/>
        <v>45.13274336283186</v>
      </c>
      <c r="S21" s="37" t="s">
        <v>198</v>
      </c>
    </row>
    <row r="22" spans="1:19" ht="12.75">
      <c r="A22" s="13">
        <v>7</v>
      </c>
      <c r="B22" s="37" t="s">
        <v>121</v>
      </c>
      <c r="C22" s="13" t="s">
        <v>16</v>
      </c>
      <c r="D22" s="13" t="s">
        <v>75</v>
      </c>
      <c r="E22" s="13" t="s">
        <v>84</v>
      </c>
      <c r="F22" s="13">
        <v>10</v>
      </c>
      <c r="G22" s="5">
        <v>6</v>
      </c>
      <c r="H22" s="5">
        <v>10</v>
      </c>
      <c r="I22" s="5">
        <v>5</v>
      </c>
      <c r="J22" s="5">
        <v>4</v>
      </c>
      <c r="K22" s="5">
        <v>6</v>
      </c>
      <c r="L22" s="5">
        <v>0</v>
      </c>
      <c r="M22" s="5">
        <v>0</v>
      </c>
      <c r="N22" s="5">
        <v>7</v>
      </c>
      <c r="O22" s="5">
        <v>8</v>
      </c>
      <c r="P22" s="54">
        <v>46</v>
      </c>
      <c r="Q22" s="53">
        <v>113</v>
      </c>
      <c r="R22" s="53">
        <f t="shared" si="0"/>
        <v>40.707964601769909</v>
      </c>
      <c r="S22" s="37" t="s">
        <v>198</v>
      </c>
    </row>
    <row r="23" spans="1:19" ht="12.75">
      <c r="A23" s="13">
        <v>8</v>
      </c>
      <c r="B23" s="37" t="s">
        <v>122</v>
      </c>
      <c r="C23" s="13" t="s">
        <v>16</v>
      </c>
      <c r="D23" s="13" t="s">
        <v>75</v>
      </c>
      <c r="E23" s="13" t="s">
        <v>84</v>
      </c>
      <c r="F23" s="13">
        <v>10</v>
      </c>
      <c r="G23" s="5">
        <v>6</v>
      </c>
      <c r="H23" s="5">
        <v>10</v>
      </c>
      <c r="I23" s="5">
        <v>5</v>
      </c>
      <c r="J23" s="5">
        <v>2</v>
      </c>
      <c r="K23" s="5">
        <v>5</v>
      </c>
      <c r="L23" s="5">
        <v>0</v>
      </c>
      <c r="M23" s="5">
        <v>0</v>
      </c>
      <c r="N23" s="5">
        <v>4</v>
      </c>
      <c r="O23" s="5">
        <v>14</v>
      </c>
      <c r="P23" s="54">
        <v>46</v>
      </c>
      <c r="Q23" s="53">
        <v>113</v>
      </c>
      <c r="R23" s="53">
        <f t="shared" si="0"/>
        <v>40.707964601769909</v>
      </c>
      <c r="S23" s="37" t="s">
        <v>198</v>
      </c>
    </row>
    <row r="24" spans="1:19" ht="12.75">
      <c r="A24" s="13">
        <v>9</v>
      </c>
      <c r="B24" s="37" t="s">
        <v>123</v>
      </c>
      <c r="C24" s="13" t="s">
        <v>16</v>
      </c>
      <c r="D24" s="13" t="s">
        <v>75</v>
      </c>
      <c r="E24" s="13" t="s">
        <v>84</v>
      </c>
      <c r="F24" s="13">
        <v>10</v>
      </c>
      <c r="G24" s="5">
        <v>4</v>
      </c>
      <c r="H24" s="5">
        <v>6</v>
      </c>
      <c r="I24" s="5">
        <v>4</v>
      </c>
      <c r="J24" s="5">
        <v>2</v>
      </c>
      <c r="K24" s="5">
        <v>4</v>
      </c>
      <c r="L24" s="5">
        <v>10</v>
      </c>
      <c r="M24" s="5">
        <v>0</v>
      </c>
      <c r="N24" s="5">
        <v>0</v>
      </c>
      <c r="O24" s="5">
        <v>12</v>
      </c>
      <c r="P24" s="54">
        <v>42</v>
      </c>
      <c r="Q24" s="53">
        <v>113</v>
      </c>
      <c r="R24" s="53">
        <f t="shared" si="0"/>
        <v>37.168141592920357</v>
      </c>
      <c r="S24" s="37" t="s">
        <v>198</v>
      </c>
    </row>
    <row r="25" spans="1:19" ht="12.75">
      <c r="A25" s="13">
        <v>10</v>
      </c>
      <c r="B25" s="37" t="s">
        <v>124</v>
      </c>
      <c r="C25" s="13" t="s">
        <v>16</v>
      </c>
      <c r="D25" s="13" t="s">
        <v>75</v>
      </c>
      <c r="E25" s="13" t="s">
        <v>84</v>
      </c>
      <c r="F25" s="13">
        <v>10</v>
      </c>
      <c r="G25" s="5">
        <v>5</v>
      </c>
      <c r="H25" s="5">
        <v>12</v>
      </c>
      <c r="I25" s="5">
        <v>6</v>
      </c>
      <c r="J25" s="5">
        <v>2</v>
      </c>
      <c r="K25" s="5">
        <v>6</v>
      </c>
      <c r="L25" s="5">
        <v>0</v>
      </c>
      <c r="M25" s="5">
        <v>0</v>
      </c>
      <c r="N25" s="5">
        <v>5</v>
      </c>
      <c r="O25" s="5">
        <v>6</v>
      </c>
      <c r="P25" s="54">
        <v>42</v>
      </c>
      <c r="Q25" s="53">
        <v>113</v>
      </c>
      <c r="R25" s="53">
        <f t="shared" si="0"/>
        <v>37.168141592920357</v>
      </c>
      <c r="S25" s="37" t="s">
        <v>198</v>
      </c>
    </row>
    <row r="26" spans="1:19" ht="12.75">
      <c r="A26" s="13">
        <v>11</v>
      </c>
      <c r="B26" s="37" t="s">
        <v>41</v>
      </c>
      <c r="C26" s="13" t="s">
        <v>16</v>
      </c>
      <c r="D26" s="13" t="s">
        <v>75</v>
      </c>
      <c r="E26" s="13" t="s">
        <v>84</v>
      </c>
      <c r="F26" s="5">
        <v>10</v>
      </c>
      <c r="G26" s="5">
        <v>5</v>
      </c>
      <c r="H26" s="5">
        <v>8</v>
      </c>
      <c r="I26" s="5">
        <v>6</v>
      </c>
      <c r="J26" s="5">
        <v>2</v>
      </c>
      <c r="K26" s="5">
        <v>4</v>
      </c>
      <c r="L26" s="5">
        <v>10</v>
      </c>
      <c r="M26" s="5">
        <v>0</v>
      </c>
      <c r="N26" s="5">
        <v>1</v>
      </c>
      <c r="O26" s="5">
        <v>4</v>
      </c>
      <c r="P26" s="54">
        <v>40</v>
      </c>
      <c r="Q26" s="53">
        <v>113</v>
      </c>
      <c r="R26" s="53">
        <f t="shared" si="0"/>
        <v>35.398230088495573</v>
      </c>
      <c r="S26" s="37" t="s">
        <v>198</v>
      </c>
    </row>
    <row r="27" spans="1:19" ht="12.75">
      <c r="A27" s="13">
        <v>12</v>
      </c>
      <c r="B27" s="37" t="s">
        <v>125</v>
      </c>
      <c r="C27" s="13" t="s">
        <v>16</v>
      </c>
      <c r="D27" s="13" t="s">
        <v>75</v>
      </c>
      <c r="E27" s="13" t="s">
        <v>84</v>
      </c>
      <c r="F27" s="5">
        <v>10</v>
      </c>
      <c r="G27" s="5">
        <v>4</v>
      </c>
      <c r="H27" s="5">
        <v>16</v>
      </c>
      <c r="I27" s="5">
        <v>6</v>
      </c>
      <c r="J27" s="5">
        <v>2</v>
      </c>
      <c r="K27" s="5">
        <v>5</v>
      </c>
      <c r="L27" s="5">
        <v>0</v>
      </c>
      <c r="M27" s="5">
        <v>0</v>
      </c>
      <c r="N27" s="5">
        <v>3</v>
      </c>
      <c r="O27" s="5">
        <v>2</v>
      </c>
      <c r="P27" s="54">
        <v>38</v>
      </c>
      <c r="Q27" s="53">
        <v>113</v>
      </c>
      <c r="R27" s="53">
        <f t="shared" si="0"/>
        <v>33.628318584070797</v>
      </c>
      <c r="S27" s="37" t="s">
        <v>198</v>
      </c>
    </row>
    <row r="28" spans="1:19" ht="12.75">
      <c r="A28" s="13">
        <v>13</v>
      </c>
      <c r="B28" s="37" t="s">
        <v>126</v>
      </c>
      <c r="C28" s="13" t="s">
        <v>16</v>
      </c>
      <c r="D28" s="13" t="s">
        <v>75</v>
      </c>
      <c r="E28" s="13" t="s">
        <v>84</v>
      </c>
      <c r="F28" s="5">
        <v>10</v>
      </c>
      <c r="G28" s="5">
        <v>5</v>
      </c>
      <c r="H28" s="5">
        <v>6</v>
      </c>
      <c r="I28" s="5">
        <v>5</v>
      </c>
      <c r="J28" s="5">
        <v>2</v>
      </c>
      <c r="K28" s="5">
        <v>1</v>
      </c>
      <c r="L28" s="5">
        <v>0</v>
      </c>
      <c r="M28" s="5">
        <v>10</v>
      </c>
      <c r="N28" s="5">
        <v>3</v>
      </c>
      <c r="O28" s="5">
        <v>6</v>
      </c>
      <c r="P28" s="54">
        <v>38</v>
      </c>
      <c r="Q28" s="53">
        <v>113</v>
      </c>
      <c r="R28" s="53">
        <f t="shared" si="0"/>
        <v>33.628318584070797</v>
      </c>
      <c r="S28" s="37" t="s">
        <v>198</v>
      </c>
    </row>
    <row r="29" spans="1:19" ht="12.75">
      <c r="A29" s="13">
        <v>14</v>
      </c>
      <c r="B29" s="37" t="s">
        <v>127</v>
      </c>
      <c r="C29" s="13" t="s">
        <v>16</v>
      </c>
      <c r="D29" s="13" t="s">
        <v>75</v>
      </c>
      <c r="E29" s="13" t="s">
        <v>84</v>
      </c>
      <c r="F29" s="5">
        <v>10</v>
      </c>
      <c r="G29" s="5">
        <v>6</v>
      </c>
      <c r="H29" s="5">
        <v>5</v>
      </c>
      <c r="I29" s="5">
        <v>6</v>
      </c>
      <c r="J29" s="5">
        <v>2</v>
      </c>
      <c r="K29" s="5">
        <v>5</v>
      </c>
      <c r="L29" s="5">
        <v>0</v>
      </c>
      <c r="M29" s="5">
        <v>0</v>
      </c>
      <c r="N29" s="5">
        <v>2</v>
      </c>
      <c r="O29" s="5">
        <v>6</v>
      </c>
      <c r="P29" s="54">
        <v>32</v>
      </c>
      <c r="Q29" s="53">
        <v>113</v>
      </c>
      <c r="R29" s="53">
        <f t="shared" si="0"/>
        <v>28.318584070796462</v>
      </c>
      <c r="S29" s="37" t="s">
        <v>198</v>
      </c>
    </row>
    <row r="30" spans="1:19" ht="12.75">
      <c r="A30" s="13">
        <v>15</v>
      </c>
      <c r="B30" s="37" t="s">
        <v>128</v>
      </c>
      <c r="C30" s="13" t="s">
        <v>16</v>
      </c>
      <c r="D30" s="13" t="s">
        <v>75</v>
      </c>
      <c r="E30" s="13" t="s">
        <v>84</v>
      </c>
      <c r="F30" s="5">
        <v>10</v>
      </c>
      <c r="G30" s="5">
        <v>5</v>
      </c>
      <c r="H30" s="5">
        <v>8</v>
      </c>
      <c r="I30" s="5">
        <v>5</v>
      </c>
      <c r="J30" s="5">
        <v>0</v>
      </c>
      <c r="K30" s="5">
        <v>2</v>
      </c>
      <c r="L30" s="5">
        <v>0</v>
      </c>
      <c r="M30" s="5">
        <v>10</v>
      </c>
      <c r="N30" s="5">
        <v>1</v>
      </c>
      <c r="O30" s="5">
        <v>0</v>
      </c>
      <c r="P30" s="54">
        <v>31</v>
      </c>
      <c r="Q30" s="53">
        <v>113</v>
      </c>
      <c r="R30" s="53">
        <f t="shared" si="0"/>
        <v>27.43362831858407</v>
      </c>
      <c r="S30" s="37" t="s">
        <v>198</v>
      </c>
    </row>
    <row r="31" spans="1:19" ht="12.75">
      <c r="A31" s="13">
        <v>16</v>
      </c>
      <c r="B31" s="37" t="s">
        <v>129</v>
      </c>
      <c r="C31" s="13" t="s">
        <v>16</v>
      </c>
      <c r="D31" s="13" t="s">
        <v>75</v>
      </c>
      <c r="E31" s="13" t="s">
        <v>84</v>
      </c>
      <c r="F31" s="5">
        <v>10</v>
      </c>
      <c r="G31" s="5">
        <v>6</v>
      </c>
      <c r="H31" s="5">
        <v>2</v>
      </c>
      <c r="I31" s="5">
        <v>6</v>
      </c>
      <c r="J31" s="5">
        <v>2</v>
      </c>
      <c r="K31" s="5">
        <v>4</v>
      </c>
      <c r="L31" s="5">
        <v>0</v>
      </c>
      <c r="M31" s="5">
        <v>0</v>
      </c>
      <c r="N31" s="5">
        <v>1</v>
      </c>
      <c r="O31" s="5">
        <v>10</v>
      </c>
      <c r="P31" s="54">
        <v>31</v>
      </c>
      <c r="Q31" s="53">
        <v>113</v>
      </c>
      <c r="R31" s="53">
        <f t="shared" si="0"/>
        <v>27.43362831858407</v>
      </c>
      <c r="S31" s="37" t="s">
        <v>198</v>
      </c>
    </row>
    <row r="32" spans="1:19" ht="12.75">
      <c r="A32" s="13">
        <v>17</v>
      </c>
      <c r="B32" s="37" t="s">
        <v>130</v>
      </c>
      <c r="C32" s="13" t="s">
        <v>16</v>
      </c>
      <c r="D32" s="13" t="s">
        <v>75</v>
      </c>
      <c r="E32" s="13" t="s">
        <v>84</v>
      </c>
      <c r="F32" s="5">
        <v>10</v>
      </c>
      <c r="G32" s="5">
        <v>5</v>
      </c>
      <c r="H32" s="5">
        <v>8</v>
      </c>
      <c r="I32" s="5">
        <v>5</v>
      </c>
      <c r="J32" s="5">
        <v>2</v>
      </c>
      <c r="K32" s="5">
        <v>1</v>
      </c>
      <c r="L32" s="5">
        <v>0</v>
      </c>
      <c r="M32" s="5">
        <v>0</v>
      </c>
      <c r="N32" s="5">
        <v>3</v>
      </c>
      <c r="O32" s="5">
        <v>6</v>
      </c>
      <c r="P32" s="54">
        <v>30</v>
      </c>
      <c r="Q32" s="53">
        <v>113</v>
      </c>
      <c r="R32" s="53">
        <f t="shared" si="0"/>
        <v>26.548672566371682</v>
      </c>
      <c r="S32" s="37" t="s">
        <v>198</v>
      </c>
    </row>
    <row r="33" spans="1:19" ht="12.75">
      <c r="A33" s="13">
        <v>18</v>
      </c>
      <c r="B33" s="37" t="s">
        <v>131</v>
      </c>
      <c r="C33" s="13" t="s">
        <v>16</v>
      </c>
      <c r="D33" s="13" t="s">
        <v>75</v>
      </c>
      <c r="E33" s="13" t="s">
        <v>84</v>
      </c>
      <c r="F33" s="5">
        <v>10</v>
      </c>
      <c r="G33" s="5">
        <v>5</v>
      </c>
      <c r="H33" s="5">
        <v>10</v>
      </c>
      <c r="I33" s="5">
        <v>6</v>
      </c>
      <c r="J33" s="5">
        <v>2</v>
      </c>
      <c r="K33" s="5">
        <v>1</v>
      </c>
      <c r="L33" s="5">
        <v>0</v>
      </c>
      <c r="M33" s="5">
        <v>0</v>
      </c>
      <c r="N33" s="5">
        <v>0</v>
      </c>
      <c r="O33" s="5">
        <v>6</v>
      </c>
      <c r="P33" s="54">
        <v>30</v>
      </c>
      <c r="Q33" s="53">
        <v>113</v>
      </c>
      <c r="R33" s="53">
        <f t="shared" si="0"/>
        <v>26.548672566371682</v>
      </c>
      <c r="S33" s="37" t="s">
        <v>198</v>
      </c>
    </row>
    <row r="34" spans="1:19" ht="12.75">
      <c r="A34" s="13">
        <v>19</v>
      </c>
      <c r="B34" s="37" t="s">
        <v>132</v>
      </c>
      <c r="C34" s="13" t="s">
        <v>16</v>
      </c>
      <c r="D34" s="13" t="s">
        <v>75</v>
      </c>
      <c r="E34" s="13" t="s">
        <v>84</v>
      </c>
      <c r="F34" s="5">
        <v>10</v>
      </c>
      <c r="G34" s="5">
        <v>5</v>
      </c>
      <c r="H34" s="5">
        <v>10</v>
      </c>
      <c r="I34" s="5">
        <v>3</v>
      </c>
      <c r="J34" s="5">
        <v>2</v>
      </c>
      <c r="K34" s="5">
        <v>5</v>
      </c>
      <c r="L34" s="5">
        <v>0</v>
      </c>
      <c r="M34" s="5">
        <v>0</v>
      </c>
      <c r="N34" s="5">
        <v>2</v>
      </c>
      <c r="O34" s="5">
        <v>0</v>
      </c>
      <c r="P34" s="54">
        <v>27</v>
      </c>
      <c r="Q34" s="53">
        <v>113</v>
      </c>
      <c r="R34" s="53">
        <f t="shared" si="0"/>
        <v>23.893805309734514</v>
      </c>
      <c r="S34" s="37" t="s">
        <v>198</v>
      </c>
    </row>
    <row r="35" spans="1:19" ht="12.75">
      <c r="A35" s="13">
        <v>20</v>
      </c>
      <c r="B35" s="37" t="s">
        <v>133</v>
      </c>
      <c r="C35" s="13" t="s">
        <v>16</v>
      </c>
      <c r="D35" s="13" t="s">
        <v>75</v>
      </c>
      <c r="E35" s="13" t="s">
        <v>84</v>
      </c>
      <c r="F35" s="5">
        <v>10</v>
      </c>
      <c r="G35" s="5">
        <v>6</v>
      </c>
      <c r="H35" s="5">
        <v>4</v>
      </c>
      <c r="I35" s="5">
        <v>6</v>
      </c>
      <c r="J35" s="5">
        <v>2</v>
      </c>
      <c r="K35" s="5">
        <v>1</v>
      </c>
      <c r="L35" s="5">
        <v>0</v>
      </c>
      <c r="M35" s="5">
        <v>0</v>
      </c>
      <c r="N35" s="5">
        <v>4</v>
      </c>
      <c r="O35" s="5">
        <v>4</v>
      </c>
      <c r="P35" s="54">
        <v>27</v>
      </c>
      <c r="Q35" s="53">
        <v>113</v>
      </c>
      <c r="R35" s="53">
        <f t="shared" si="0"/>
        <v>23.893805309734514</v>
      </c>
      <c r="S35" s="37" t="s">
        <v>198</v>
      </c>
    </row>
    <row r="36" spans="1:19" ht="12.75">
      <c r="A36" s="13">
        <v>21</v>
      </c>
      <c r="B36" s="37" t="s">
        <v>134</v>
      </c>
      <c r="C36" s="13" t="s">
        <v>16</v>
      </c>
      <c r="D36" s="13" t="s">
        <v>75</v>
      </c>
      <c r="E36" s="13" t="s">
        <v>84</v>
      </c>
      <c r="F36" s="5">
        <v>10</v>
      </c>
      <c r="G36" s="5">
        <v>5</v>
      </c>
      <c r="H36" s="5">
        <v>4</v>
      </c>
      <c r="I36" s="5">
        <v>4</v>
      </c>
      <c r="J36" s="5">
        <v>2</v>
      </c>
      <c r="K36" s="5">
        <v>0</v>
      </c>
      <c r="L36" s="5">
        <v>0</v>
      </c>
      <c r="M36" s="5">
        <v>10</v>
      </c>
      <c r="N36" s="5">
        <v>1</v>
      </c>
      <c r="O36" s="5">
        <v>0</v>
      </c>
      <c r="P36" s="54">
        <v>26</v>
      </c>
      <c r="Q36" s="53">
        <v>113</v>
      </c>
      <c r="R36" s="53">
        <f t="shared" si="0"/>
        <v>23.008849557522122</v>
      </c>
      <c r="S36" s="37" t="s">
        <v>198</v>
      </c>
    </row>
    <row r="37" spans="1:19" ht="12.75">
      <c r="A37" s="13">
        <v>22</v>
      </c>
      <c r="B37" s="37" t="s">
        <v>135</v>
      </c>
      <c r="C37" s="13" t="s">
        <v>16</v>
      </c>
      <c r="D37" s="13" t="s">
        <v>75</v>
      </c>
      <c r="E37" s="13" t="s">
        <v>84</v>
      </c>
      <c r="F37" s="5">
        <v>10</v>
      </c>
      <c r="G37" s="5">
        <v>4</v>
      </c>
      <c r="H37" s="5">
        <v>6</v>
      </c>
      <c r="I37" s="5">
        <v>6</v>
      </c>
      <c r="J37" s="5">
        <v>0</v>
      </c>
      <c r="K37" s="5">
        <v>1</v>
      </c>
      <c r="L37" s="5">
        <v>0</v>
      </c>
      <c r="M37" s="5">
        <v>0</v>
      </c>
      <c r="N37" s="5">
        <v>4</v>
      </c>
      <c r="O37" s="5">
        <v>4</v>
      </c>
      <c r="P37" s="54">
        <v>25</v>
      </c>
      <c r="Q37" s="53">
        <v>113</v>
      </c>
      <c r="R37" s="53">
        <f t="shared" si="0"/>
        <v>22.123893805309734</v>
      </c>
      <c r="S37" s="37" t="s">
        <v>198</v>
      </c>
    </row>
    <row r="38" spans="1:19" ht="12.75">
      <c r="A38" s="13">
        <v>23</v>
      </c>
      <c r="B38" s="37" t="s">
        <v>136</v>
      </c>
      <c r="C38" s="13" t="s">
        <v>16</v>
      </c>
      <c r="D38" s="13" t="s">
        <v>75</v>
      </c>
      <c r="E38" s="13" t="s">
        <v>84</v>
      </c>
      <c r="F38" s="5">
        <v>10</v>
      </c>
      <c r="G38" s="5">
        <v>5</v>
      </c>
      <c r="H38" s="5">
        <v>6</v>
      </c>
      <c r="I38" s="5">
        <v>6</v>
      </c>
      <c r="J38" s="5">
        <v>0</v>
      </c>
      <c r="K38" s="5">
        <v>6</v>
      </c>
      <c r="L38" s="5">
        <v>0</v>
      </c>
      <c r="M38" s="5">
        <v>0</v>
      </c>
      <c r="N38" s="5">
        <v>2</v>
      </c>
      <c r="O38" s="5">
        <v>0</v>
      </c>
      <c r="P38" s="54">
        <v>25</v>
      </c>
      <c r="Q38" s="53">
        <v>113</v>
      </c>
      <c r="R38" s="53">
        <f t="shared" si="0"/>
        <v>22.123893805309734</v>
      </c>
      <c r="S38" s="37" t="s">
        <v>198</v>
      </c>
    </row>
    <row r="39" spans="1:19" ht="12.75">
      <c r="A39" s="13">
        <v>24</v>
      </c>
      <c r="B39" s="37" t="s">
        <v>137</v>
      </c>
      <c r="C39" s="13" t="s">
        <v>16</v>
      </c>
      <c r="D39" s="13" t="s">
        <v>75</v>
      </c>
      <c r="E39" s="13" t="s">
        <v>84</v>
      </c>
      <c r="F39" s="5">
        <v>10</v>
      </c>
      <c r="G39" s="5">
        <v>5</v>
      </c>
      <c r="H39" s="5">
        <v>10</v>
      </c>
      <c r="I39" s="5">
        <v>4</v>
      </c>
      <c r="J39" s="5">
        <v>0</v>
      </c>
      <c r="K39" s="5">
        <v>0</v>
      </c>
      <c r="L39" s="5">
        <v>0</v>
      </c>
      <c r="M39" s="5">
        <v>0</v>
      </c>
      <c r="N39" s="5">
        <v>1</v>
      </c>
      <c r="O39" s="5">
        <v>2</v>
      </c>
      <c r="P39" s="54">
        <v>22</v>
      </c>
      <c r="Q39" s="53">
        <v>113</v>
      </c>
      <c r="R39" s="53">
        <f t="shared" si="0"/>
        <v>19.469026548672566</v>
      </c>
      <c r="S39" s="37" t="s">
        <v>198</v>
      </c>
    </row>
    <row r="40" spans="1:19" ht="12.75">
      <c r="A40" s="13">
        <v>25</v>
      </c>
      <c r="B40" s="37" t="s">
        <v>138</v>
      </c>
      <c r="C40" s="13" t="s">
        <v>16</v>
      </c>
      <c r="D40" s="13" t="s">
        <v>75</v>
      </c>
      <c r="E40" s="13" t="s">
        <v>84</v>
      </c>
      <c r="F40" s="5">
        <v>10</v>
      </c>
      <c r="G40" s="5">
        <v>5</v>
      </c>
      <c r="H40" s="5">
        <v>8</v>
      </c>
      <c r="I40" s="5">
        <v>6</v>
      </c>
      <c r="J40" s="5">
        <v>2</v>
      </c>
      <c r="K40" s="5">
        <v>0</v>
      </c>
      <c r="L40" s="5">
        <v>0</v>
      </c>
      <c r="M40" s="5">
        <v>0</v>
      </c>
      <c r="N40" s="5">
        <v>1</v>
      </c>
      <c r="O40" s="5">
        <v>0</v>
      </c>
      <c r="P40" s="54">
        <v>22</v>
      </c>
      <c r="Q40" s="53">
        <v>113</v>
      </c>
      <c r="R40" s="53">
        <f t="shared" si="0"/>
        <v>19.469026548672566</v>
      </c>
      <c r="S40" s="37" t="s">
        <v>198</v>
      </c>
    </row>
    <row r="41" spans="1:19" ht="12.75">
      <c r="A41" s="13">
        <v>26</v>
      </c>
      <c r="B41" s="37" t="s">
        <v>139</v>
      </c>
      <c r="C41" s="13" t="s">
        <v>16</v>
      </c>
      <c r="D41" s="13" t="s">
        <v>75</v>
      </c>
      <c r="E41" s="13" t="s">
        <v>84</v>
      </c>
      <c r="F41" s="5">
        <v>10</v>
      </c>
      <c r="G41" s="5">
        <v>5</v>
      </c>
      <c r="H41" s="5">
        <v>6</v>
      </c>
      <c r="I41" s="5">
        <v>6</v>
      </c>
      <c r="J41" s="5">
        <v>0</v>
      </c>
      <c r="K41" s="5">
        <v>1</v>
      </c>
      <c r="L41" s="5">
        <v>0</v>
      </c>
      <c r="M41" s="5">
        <v>0</v>
      </c>
      <c r="N41" s="5">
        <v>1</v>
      </c>
      <c r="O41" s="5">
        <v>0</v>
      </c>
      <c r="P41" s="54">
        <v>19</v>
      </c>
      <c r="Q41" s="53">
        <v>113</v>
      </c>
      <c r="R41" s="53">
        <f t="shared" si="0"/>
        <v>16.814159292035399</v>
      </c>
      <c r="S41" s="37" t="s">
        <v>198</v>
      </c>
    </row>
    <row r="42" spans="1:19" ht="12.75">
      <c r="A42" s="13">
        <v>27</v>
      </c>
      <c r="B42" s="37" t="s">
        <v>140</v>
      </c>
      <c r="C42" s="13" t="s">
        <v>16</v>
      </c>
      <c r="D42" s="13" t="s">
        <v>75</v>
      </c>
      <c r="E42" s="13" t="s">
        <v>84</v>
      </c>
      <c r="F42" s="5">
        <v>10</v>
      </c>
      <c r="G42" s="5">
        <v>5</v>
      </c>
      <c r="H42" s="5">
        <v>6</v>
      </c>
      <c r="I42" s="5">
        <v>5</v>
      </c>
      <c r="J42" s="5">
        <v>0</v>
      </c>
      <c r="K42" s="5">
        <v>2</v>
      </c>
      <c r="L42" s="5">
        <v>0</v>
      </c>
      <c r="M42" s="5">
        <v>0</v>
      </c>
      <c r="N42" s="5">
        <v>0</v>
      </c>
      <c r="O42" s="5">
        <v>0</v>
      </c>
      <c r="P42" s="54">
        <v>18</v>
      </c>
      <c r="Q42" s="53">
        <v>113</v>
      </c>
      <c r="R42" s="53">
        <f t="shared" si="0"/>
        <v>15.929203539823009</v>
      </c>
      <c r="S42" s="37" t="s">
        <v>198</v>
      </c>
    </row>
    <row r="45" spans="1:19" ht="12.75">
      <c r="A45" s="7"/>
      <c r="B45" s="11" t="s">
        <v>8</v>
      </c>
      <c r="C45" s="7"/>
      <c r="D45" s="7"/>
      <c r="E45" s="7" t="s">
        <v>195</v>
      </c>
      <c r="F45" s="7"/>
      <c r="G45" s="9"/>
      <c r="H45" s="9"/>
      <c r="I45" s="9"/>
      <c r="J45" s="9"/>
      <c r="K45" s="9"/>
      <c r="L45" s="9"/>
      <c r="M45" s="9"/>
      <c r="N45" s="9"/>
      <c r="O45" s="9"/>
      <c r="P45" s="10"/>
      <c r="Q45" s="10"/>
      <c r="R45" s="10"/>
      <c r="S45" s="9"/>
    </row>
    <row r="46" spans="1:19" ht="12.75">
      <c r="A46"/>
      <c r="B46" s="12" t="s">
        <v>9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ht="23.45" customHeight="1">
      <c r="A47"/>
      <c r="B47" s="4"/>
      <c r="C47" s="4"/>
      <c r="D47" s="4"/>
      <c r="E47" s="7" t="s">
        <v>196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19" ht="23.45" customHeight="1">
      <c r="A48"/>
      <c r="B48" s="4"/>
      <c r="C48" s="4"/>
      <c r="D48" s="4"/>
      <c r="E48" s="7" t="s">
        <v>197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1:19" ht="23.45" customHeight="1">
      <c r="A49"/>
      <c r="B49" s="4"/>
      <c r="C49" s="4"/>
      <c r="D49" s="4"/>
      <c r="E49" s="7" t="s">
        <v>65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</sheetData>
  <mergeCells count="10">
    <mergeCell ref="A10:U10"/>
    <mergeCell ref="A11:U11"/>
    <mergeCell ref="A12:S12"/>
    <mergeCell ref="A13:S13"/>
    <mergeCell ref="A3:R3"/>
    <mergeCell ref="A5:U5"/>
    <mergeCell ref="A6:U6"/>
    <mergeCell ref="A7:U7"/>
    <mergeCell ref="A8:U8"/>
    <mergeCell ref="A9:Q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T28"/>
  <sheetViews>
    <sheetView tabSelected="1" workbookViewId="0">
      <selection activeCell="S16" sqref="S16:S21"/>
    </sheetView>
  </sheetViews>
  <sheetFormatPr defaultRowHeight="12"/>
  <cols>
    <col min="1" max="1" width="6.5" style="45" customWidth="1"/>
    <col min="2" max="2" width="9.33203125" style="45"/>
    <col min="3" max="3" width="16" style="45" customWidth="1"/>
    <col min="4" max="4" width="24.83203125" style="45" customWidth="1"/>
    <col min="5" max="5" width="32.5" style="45" customWidth="1"/>
    <col min="6" max="6" width="9.33203125" style="103"/>
    <col min="7" max="15" width="5.83203125" style="103" customWidth="1"/>
    <col min="16" max="17" width="9.33203125" style="103"/>
    <col min="18" max="18" width="7.33203125" style="103" customWidth="1"/>
    <col min="19" max="19" width="14.6640625" style="103" customWidth="1"/>
  </cols>
  <sheetData>
    <row r="2" spans="1:20" s="85" customFormat="1" ht="15" customHeight="1">
      <c r="A2" s="110" t="s">
        <v>193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89"/>
      <c r="S2" s="89"/>
    </row>
    <row r="3" spans="1:20" ht="1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90"/>
      <c r="S3" s="90"/>
    </row>
    <row r="4" spans="1:20" s="86" customFormat="1" ht="15">
      <c r="A4" s="113" t="s">
        <v>141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</row>
    <row r="5" spans="1:20" ht="15">
      <c r="A5" s="113" t="s">
        <v>104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</row>
    <row r="6" spans="1:20" ht="15">
      <c r="A6" s="114" t="s">
        <v>105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</row>
    <row r="7" spans="1:20" ht="15" customHeight="1">
      <c r="A7" s="110" t="s">
        <v>181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</row>
    <row r="8" spans="1:20" ht="15" customHeight="1">
      <c r="A8" s="110" t="s">
        <v>182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91"/>
      <c r="R8" s="91"/>
      <c r="S8" s="91"/>
      <c r="T8" s="1"/>
    </row>
    <row r="9" spans="1:20" s="86" customFormat="1" ht="15" customHeight="1">
      <c r="A9" s="110" t="s">
        <v>183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</row>
    <row r="10" spans="1:20" ht="14.25" customHeight="1">
      <c r="A10" s="110" t="s">
        <v>184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</row>
    <row r="11" spans="1:20" ht="14.25">
      <c r="A11" s="111"/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</row>
    <row r="12" spans="1:20" ht="12.75">
      <c r="A12" s="118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</row>
    <row r="13" spans="1:20" ht="13.5" thickBot="1">
      <c r="A13" s="46"/>
      <c r="B13" s="46"/>
      <c r="C13" s="47"/>
      <c r="D13" s="46"/>
      <c r="E13" s="46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</row>
    <row r="14" spans="1:20" ht="77.25" thickBot="1">
      <c r="A14" s="48" t="s">
        <v>0</v>
      </c>
      <c r="B14" s="49" t="s">
        <v>1</v>
      </c>
      <c r="C14" s="51" t="s">
        <v>15</v>
      </c>
      <c r="D14" s="50" t="s">
        <v>2</v>
      </c>
      <c r="E14" s="50" t="s">
        <v>3</v>
      </c>
      <c r="F14" s="28" t="s">
        <v>4</v>
      </c>
      <c r="G14" s="29" t="s">
        <v>10</v>
      </c>
      <c r="H14" s="19" t="s">
        <v>11</v>
      </c>
      <c r="I14" s="19" t="s">
        <v>12</v>
      </c>
      <c r="J14" s="28" t="s">
        <v>13</v>
      </c>
      <c r="K14" s="28" t="s">
        <v>19</v>
      </c>
      <c r="L14" s="28" t="s">
        <v>20</v>
      </c>
      <c r="M14" s="28" t="s">
        <v>21</v>
      </c>
      <c r="N14" s="28" t="s">
        <v>60</v>
      </c>
      <c r="O14" s="28" t="s">
        <v>61</v>
      </c>
      <c r="P14" s="19" t="s">
        <v>5</v>
      </c>
      <c r="Q14" s="19" t="s">
        <v>6</v>
      </c>
      <c r="R14" s="19" t="s">
        <v>7</v>
      </c>
      <c r="S14" s="16" t="s">
        <v>14</v>
      </c>
    </row>
    <row r="15" spans="1:20" ht="12.75">
      <c r="A15" s="13">
        <v>1</v>
      </c>
      <c r="B15" s="14" t="s">
        <v>142</v>
      </c>
      <c r="C15" s="13" t="s">
        <v>16</v>
      </c>
      <c r="D15" s="13" t="s">
        <v>64</v>
      </c>
      <c r="E15" s="13" t="s">
        <v>76</v>
      </c>
      <c r="F15" s="15">
        <v>11</v>
      </c>
      <c r="G15" s="15">
        <v>6</v>
      </c>
      <c r="H15" s="15">
        <v>16</v>
      </c>
      <c r="I15" s="15">
        <v>6</v>
      </c>
      <c r="J15" s="15">
        <v>6</v>
      </c>
      <c r="K15" s="15">
        <v>2</v>
      </c>
      <c r="L15" s="23">
        <v>0</v>
      </c>
      <c r="M15" s="23">
        <v>0</v>
      </c>
      <c r="N15" s="23">
        <v>10</v>
      </c>
      <c r="O15" s="23">
        <v>12</v>
      </c>
      <c r="P15" s="24">
        <v>58</v>
      </c>
      <c r="Q15" s="24">
        <v>113</v>
      </c>
      <c r="R15" s="24">
        <f>P15*100/Q15</f>
        <v>51.327433628318587</v>
      </c>
      <c r="S15" s="25" t="s">
        <v>48</v>
      </c>
    </row>
    <row r="16" spans="1:20" ht="12.75">
      <c r="A16" s="13">
        <v>2</v>
      </c>
      <c r="B16" s="37" t="s">
        <v>143</v>
      </c>
      <c r="C16" s="13" t="s">
        <v>16</v>
      </c>
      <c r="D16" s="13" t="s">
        <v>64</v>
      </c>
      <c r="E16" s="13" t="s">
        <v>76</v>
      </c>
      <c r="F16" s="15">
        <v>11</v>
      </c>
      <c r="G16" s="6">
        <v>7</v>
      </c>
      <c r="H16" s="6">
        <v>11</v>
      </c>
      <c r="I16" s="6">
        <v>6</v>
      </c>
      <c r="J16" s="6">
        <v>6</v>
      </c>
      <c r="K16" s="6">
        <v>8</v>
      </c>
      <c r="L16" s="20">
        <v>0</v>
      </c>
      <c r="M16" s="20">
        <v>0</v>
      </c>
      <c r="N16" s="20">
        <v>2</v>
      </c>
      <c r="O16" s="20">
        <v>10</v>
      </c>
      <c r="P16" s="21">
        <f t="shared" ref="P16:P21" si="0">SUM(G16:O16)</f>
        <v>50</v>
      </c>
      <c r="Q16" s="24">
        <v>113</v>
      </c>
      <c r="R16" s="24">
        <f t="shared" ref="R16:R21" si="1">P16*100/Q16</f>
        <v>44.247787610619469</v>
      </c>
      <c r="S16" s="37" t="s">
        <v>198</v>
      </c>
    </row>
    <row r="17" spans="1:19" ht="12.75">
      <c r="A17" s="13">
        <v>3</v>
      </c>
      <c r="B17" s="37" t="s">
        <v>144</v>
      </c>
      <c r="C17" s="13" t="s">
        <v>16</v>
      </c>
      <c r="D17" s="13" t="s">
        <v>64</v>
      </c>
      <c r="E17" s="13" t="s">
        <v>76</v>
      </c>
      <c r="F17" s="15">
        <v>11</v>
      </c>
      <c r="G17" s="6">
        <v>4</v>
      </c>
      <c r="H17" s="6">
        <v>11</v>
      </c>
      <c r="I17" s="6">
        <v>6</v>
      </c>
      <c r="J17" s="6">
        <v>6</v>
      </c>
      <c r="K17" s="6">
        <v>0</v>
      </c>
      <c r="L17" s="20">
        <v>0</v>
      </c>
      <c r="M17" s="20">
        <v>0</v>
      </c>
      <c r="N17" s="20">
        <v>4</v>
      </c>
      <c r="O17" s="20">
        <v>18</v>
      </c>
      <c r="P17" s="21">
        <f t="shared" si="0"/>
        <v>49</v>
      </c>
      <c r="Q17" s="24">
        <v>113</v>
      </c>
      <c r="R17" s="24">
        <f t="shared" si="1"/>
        <v>43.362831858407077</v>
      </c>
      <c r="S17" s="37" t="s">
        <v>198</v>
      </c>
    </row>
    <row r="18" spans="1:19" ht="12.75">
      <c r="A18" s="13">
        <v>4</v>
      </c>
      <c r="B18" s="37" t="s">
        <v>145</v>
      </c>
      <c r="C18" s="13" t="s">
        <v>16</v>
      </c>
      <c r="D18" s="13" t="s">
        <v>64</v>
      </c>
      <c r="E18" s="13" t="s">
        <v>76</v>
      </c>
      <c r="F18" s="15">
        <v>11</v>
      </c>
      <c r="G18" s="6">
        <v>8</v>
      </c>
      <c r="H18" s="6">
        <v>10</v>
      </c>
      <c r="I18" s="6">
        <v>6</v>
      </c>
      <c r="J18" s="6">
        <v>6</v>
      </c>
      <c r="K18" s="6">
        <v>8</v>
      </c>
      <c r="L18" s="20">
        <v>0</v>
      </c>
      <c r="M18" s="20">
        <v>0</v>
      </c>
      <c r="N18" s="20">
        <v>5</v>
      </c>
      <c r="O18" s="20">
        <v>4</v>
      </c>
      <c r="P18" s="21">
        <f t="shared" si="0"/>
        <v>47</v>
      </c>
      <c r="Q18" s="24">
        <v>113</v>
      </c>
      <c r="R18" s="24">
        <f t="shared" si="1"/>
        <v>41.592920353982301</v>
      </c>
      <c r="S18" s="37" t="s">
        <v>198</v>
      </c>
    </row>
    <row r="19" spans="1:19" ht="12.75">
      <c r="A19" s="13">
        <v>5</v>
      </c>
      <c r="B19" s="37" t="s">
        <v>146</v>
      </c>
      <c r="C19" s="13" t="s">
        <v>16</v>
      </c>
      <c r="D19" s="13" t="s">
        <v>64</v>
      </c>
      <c r="E19" s="13" t="s">
        <v>76</v>
      </c>
      <c r="F19" s="15">
        <v>11</v>
      </c>
      <c r="G19" s="6">
        <v>4</v>
      </c>
      <c r="H19" s="6">
        <v>13</v>
      </c>
      <c r="I19" s="6">
        <v>6</v>
      </c>
      <c r="J19" s="6">
        <v>0</v>
      </c>
      <c r="K19" s="6">
        <v>0</v>
      </c>
      <c r="L19" s="20">
        <v>0</v>
      </c>
      <c r="M19" s="20">
        <v>0</v>
      </c>
      <c r="N19" s="20">
        <v>7</v>
      </c>
      <c r="O19" s="20">
        <v>2</v>
      </c>
      <c r="P19" s="21">
        <f t="shared" si="0"/>
        <v>32</v>
      </c>
      <c r="Q19" s="24">
        <v>113</v>
      </c>
      <c r="R19" s="24">
        <f t="shared" si="1"/>
        <v>28.318584070796462</v>
      </c>
      <c r="S19" s="37" t="s">
        <v>198</v>
      </c>
    </row>
    <row r="20" spans="1:19" ht="12.75">
      <c r="A20" s="13">
        <v>6</v>
      </c>
      <c r="B20" s="37" t="s">
        <v>147</v>
      </c>
      <c r="C20" s="13" t="s">
        <v>16</v>
      </c>
      <c r="D20" s="13" t="s">
        <v>64</v>
      </c>
      <c r="E20" s="13" t="s">
        <v>76</v>
      </c>
      <c r="F20" s="15">
        <v>11</v>
      </c>
      <c r="G20" s="6">
        <v>4</v>
      </c>
      <c r="H20" s="6">
        <v>12</v>
      </c>
      <c r="I20" s="6">
        <v>4</v>
      </c>
      <c r="J20" s="6">
        <v>0</v>
      </c>
      <c r="K20" s="6">
        <v>8</v>
      </c>
      <c r="L20" s="20">
        <v>0</v>
      </c>
      <c r="M20" s="20">
        <v>0</v>
      </c>
      <c r="N20" s="20">
        <v>4</v>
      </c>
      <c r="O20" s="20">
        <v>0</v>
      </c>
      <c r="P20" s="21">
        <f t="shared" si="0"/>
        <v>32</v>
      </c>
      <c r="Q20" s="24">
        <v>113</v>
      </c>
      <c r="R20" s="24">
        <f t="shared" si="1"/>
        <v>28.318584070796462</v>
      </c>
      <c r="S20" s="37" t="s">
        <v>198</v>
      </c>
    </row>
    <row r="21" spans="1:19" ht="12.75">
      <c r="A21" s="13">
        <v>7</v>
      </c>
      <c r="B21" s="37" t="s">
        <v>148</v>
      </c>
      <c r="C21" s="13" t="s">
        <v>16</v>
      </c>
      <c r="D21" s="13" t="s">
        <v>64</v>
      </c>
      <c r="E21" s="13" t="s">
        <v>76</v>
      </c>
      <c r="F21" s="15">
        <v>11</v>
      </c>
      <c r="G21" s="6">
        <v>4</v>
      </c>
      <c r="H21" s="6">
        <v>12</v>
      </c>
      <c r="I21" s="6">
        <v>6</v>
      </c>
      <c r="J21" s="6">
        <v>0</v>
      </c>
      <c r="K21" s="6">
        <v>3</v>
      </c>
      <c r="L21" s="6">
        <v>0</v>
      </c>
      <c r="M21" s="6">
        <v>0</v>
      </c>
      <c r="N21" s="6">
        <v>3</v>
      </c>
      <c r="O21" s="6">
        <v>0</v>
      </c>
      <c r="P21" s="21">
        <f t="shared" si="0"/>
        <v>28</v>
      </c>
      <c r="Q21" s="24">
        <v>113</v>
      </c>
      <c r="R21" s="24">
        <f t="shared" si="1"/>
        <v>24.778761061946902</v>
      </c>
      <c r="S21" s="37" t="s">
        <v>198</v>
      </c>
    </row>
    <row r="22" spans="1:19" ht="12.75">
      <c r="A22" s="7"/>
      <c r="B22" s="8"/>
      <c r="C22" s="7"/>
      <c r="D22" s="7"/>
      <c r="E22" s="7"/>
      <c r="F22" s="9"/>
      <c r="G22" s="9"/>
      <c r="H22" s="9"/>
      <c r="I22" s="9"/>
      <c r="J22" s="9"/>
      <c r="K22" s="9"/>
      <c r="L22" s="10"/>
      <c r="M22" s="10"/>
      <c r="N22" s="10"/>
      <c r="O22" s="10"/>
      <c r="P22" s="17"/>
      <c r="Q22" s="17"/>
      <c r="R22" s="17"/>
      <c r="S22" s="18"/>
    </row>
    <row r="23" spans="1:19" ht="12.75">
      <c r="A23" s="7"/>
      <c r="B23" s="8"/>
      <c r="C23" s="7"/>
      <c r="D23" s="7"/>
      <c r="E23" s="7"/>
      <c r="F23" s="9"/>
      <c r="G23" s="9"/>
      <c r="H23" s="9"/>
      <c r="I23" s="9"/>
      <c r="J23" s="9"/>
      <c r="K23" s="9"/>
      <c r="L23" s="10"/>
      <c r="M23" s="10"/>
      <c r="N23" s="10"/>
      <c r="O23" s="10"/>
      <c r="P23" s="17"/>
      <c r="Q23" s="17"/>
      <c r="R23" s="17"/>
      <c r="S23" s="18"/>
    </row>
    <row r="24" spans="1:19" ht="12.75">
      <c r="A24" s="7"/>
      <c r="B24" s="11" t="s">
        <v>8</v>
      </c>
      <c r="C24" s="7"/>
      <c r="D24" s="7"/>
      <c r="E24" s="7" t="s">
        <v>195</v>
      </c>
      <c r="F24" s="7"/>
      <c r="G24" s="9"/>
      <c r="H24" s="9"/>
      <c r="I24" s="9"/>
      <c r="J24" s="9"/>
      <c r="K24" s="9"/>
      <c r="L24" s="9"/>
      <c r="M24" s="9"/>
      <c r="N24" s="9"/>
      <c r="O24" s="9"/>
      <c r="P24" s="10"/>
      <c r="Q24" s="10"/>
      <c r="R24" s="10"/>
      <c r="S24" s="9"/>
    </row>
    <row r="25" spans="1:19" ht="12.75">
      <c r="A25"/>
      <c r="B25" s="12" t="s">
        <v>9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ht="23.45" customHeight="1">
      <c r="A26"/>
      <c r="B26" s="4"/>
      <c r="C26" s="4"/>
      <c r="D26" s="4"/>
      <c r="E26" s="7" t="s">
        <v>196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 ht="23.45" customHeight="1">
      <c r="A27"/>
      <c r="B27" s="4"/>
      <c r="C27" s="4"/>
      <c r="D27" s="4"/>
      <c r="E27" s="7" t="s">
        <v>197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ht="23.45" customHeight="1">
      <c r="A28"/>
      <c r="B28" s="4"/>
      <c r="C28" s="4"/>
      <c r="D28" s="4"/>
      <c r="E28" s="7" t="s">
        <v>65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</sheetData>
  <mergeCells count="10">
    <mergeCell ref="A9:T9"/>
    <mergeCell ref="A10:T10"/>
    <mergeCell ref="A11:S11"/>
    <mergeCell ref="A12:S12"/>
    <mergeCell ref="A2:Q2"/>
    <mergeCell ref="A4:T4"/>
    <mergeCell ref="A5:T5"/>
    <mergeCell ref="A6:T6"/>
    <mergeCell ref="A7:T7"/>
    <mergeCell ref="A8:P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216</cp:lastModifiedBy>
  <cp:lastPrinted>2017-09-14T09:56:11Z</cp:lastPrinted>
  <dcterms:created xsi:type="dcterms:W3CDTF">2017-09-13T09:18:13Z</dcterms:created>
  <dcterms:modified xsi:type="dcterms:W3CDTF">2018-10-31T13:56:05Z</dcterms:modified>
</cp:coreProperties>
</file>