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1640" activeTab="4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I24" i="7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L24" i="6"/>
  <c r="L23"/>
  <c r="L22"/>
  <c r="L21"/>
  <c r="L20"/>
  <c r="L19"/>
  <c r="L18"/>
  <c r="L17"/>
  <c r="L16"/>
  <c r="K23" i="5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J28" i="4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L29" i="3"/>
  <c r="L28"/>
  <c r="L27"/>
  <c r="L26"/>
  <c r="L25"/>
  <c r="L24"/>
  <c r="L23"/>
  <c r="L22"/>
  <c r="L21"/>
  <c r="L20"/>
  <c r="L19"/>
  <c r="L18"/>
  <c r="L17"/>
  <c r="L16"/>
  <c r="K21" i="1"/>
  <c r="K20"/>
  <c r="K19"/>
  <c r="K18"/>
  <c r="K17"/>
  <c r="K16"/>
</calcChain>
</file>

<file path=xl/sharedStrings.xml><?xml version="1.0" encoding="utf-8"?>
<sst xmlns="http://schemas.openxmlformats.org/spreadsheetml/2006/main" count="538" uniqueCount="125">
  <si>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</si>
  <si>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</si>
  <si>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</si>
  <si>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</si>
  <si>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</si>
  <si>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</si>
  <si>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</si>
  <si>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</si>
  <si>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</si>
  <si>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</si>
  <si>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</si>
  <si>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</si>
  <si>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</si>
  <si>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Результат (победитель/призер/                                  участник)</t>
  </si>
  <si>
    <t>Город</t>
  </si>
  <si>
    <t>г. Чебоксары</t>
  </si>
  <si>
    <t>участник</t>
  </si>
  <si>
    <t>Итого баллов</t>
  </si>
  <si>
    <t>г.. Чебоксары</t>
  </si>
  <si>
    <t>МБОУ "Гимназия №46"</t>
  </si>
  <si>
    <t>Победитель</t>
  </si>
  <si>
    <t>призер</t>
  </si>
  <si>
    <t>Протокол школьного этапа этапа всероссийской олимпиады школьников по литературе в 2019-2020 уч.г., 7 класс</t>
  </si>
  <si>
    <t>Количество участников: 14</t>
  </si>
  <si>
    <r>
      <t>Дата проведения: 25</t>
    </r>
    <r>
      <rPr>
        <b/>
        <i/>
        <sz val="11"/>
        <rFont val="Arial"/>
        <family val="2"/>
        <charset val="204"/>
      </rPr>
      <t>.10.2019</t>
    </r>
  </si>
  <si>
    <t>Место проведения: МБОУ "Гимназия №46" город Чебоксары</t>
  </si>
  <si>
    <t>Ф.И.О. участника (полностью)</t>
  </si>
  <si>
    <t>Л-7041</t>
  </si>
  <si>
    <t>Г. Чебоксары</t>
  </si>
  <si>
    <t>Л-7042</t>
  </si>
  <si>
    <t>Л-7028</t>
  </si>
  <si>
    <t>Л-7036</t>
  </si>
  <si>
    <t>Л-7033</t>
  </si>
  <si>
    <t>Л-7038</t>
  </si>
  <si>
    <t>Л-7030</t>
  </si>
  <si>
    <t>Л-7027</t>
  </si>
  <si>
    <t>Л-7045</t>
  </si>
  <si>
    <t>Л-7055</t>
  </si>
  <si>
    <t>Л-7044</t>
  </si>
  <si>
    <t>Л-7050</t>
  </si>
  <si>
    <t>Л-7068</t>
  </si>
  <si>
    <t>Л-7071</t>
  </si>
  <si>
    <t>Протокол школьного этапа этапа всероссийской олимпиады школьников политературев 2019-2020 уч.г., 8 класс</t>
  </si>
  <si>
    <t>Дата проведения: 25.10.2019</t>
  </si>
  <si>
    <t>Место проведения: МБОУ "Гимназия №46" г.Чебоксары</t>
  </si>
  <si>
    <t>Район/город</t>
  </si>
  <si>
    <t>Результат (победитель/призер/участник)</t>
  </si>
  <si>
    <t>Л-8014</t>
  </si>
  <si>
    <t>Чебоксары</t>
  </si>
  <si>
    <t>Л-8002</t>
  </si>
  <si>
    <t>Призер</t>
  </si>
  <si>
    <t>Л-8025</t>
  </si>
  <si>
    <t>Л-8023</t>
  </si>
  <si>
    <t>Л-8006</t>
  </si>
  <si>
    <t>Л-8060</t>
  </si>
  <si>
    <t>Л-8051</t>
  </si>
  <si>
    <t>Л-8049</t>
  </si>
  <si>
    <t>Л-824</t>
  </si>
  <si>
    <t>Л-8065</t>
  </si>
  <si>
    <t>Л-8056</t>
  </si>
  <si>
    <t>Л-8050</t>
  </si>
  <si>
    <t>Л-8063</t>
  </si>
  <si>
    <t>Л-8072</t>
  </si>
  <si>
    <t>Л--8086</t>
  </si>
  <si>
    <t>Л-9047</t>
  </si>
  <si>
    <t>Л-9029</t>
  </si>
  <si>
    <t>Л-9074</t>
  </si>
  <si>
    <t>Л-9055</t>
  </si>
  <si>
    <t>Л-9063</t>
  </si>
  <si>
    <t>Участник</t>
  </si>
  <si>
    <t>Л-9033</t>
  </si>
  <si>
    <t>Л-9136</t>
  </si>
  <si>
    <t>Л-9076</t>
  </si>
  <si>
    <t>победитель</t>
  </si>
  <si>
    <r>
      <t>Протокол школьного этапа этапа всероссийской олимпиады школьников по литературе в 2019-2020 уч.г., 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</si>
  <si>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</si>
  <si>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t>Л-1127</t>
  </si>
  <si>
    <t>Л-1111</t>
  </si>
  <si>
    <t>Л-1162</t>
  </si>
  <si>
    <t>Л-1157</t>
  </si>
  <si>
    <t>Л-1118</t>
  </si>
  <si>
    <t>Л-1131</t>
  </si>
  <si>
    <t>Л-1107</t>
  </si>
  <si>
    <t>Л-1145</t>
  </si>
  <si>
    <t>Л-1135</t>
  </si>
  <si>
    <t>Л-5052</t>
  </si>
  <si>
    <t>Л-5031</t>
  </si>
  <si>
    <t>Л-5032</t>
  </si>
  <si>
    <t>Л-5051</t>
  </si>
  <si>
    <t>Л-5008</t>
  </si>
  <si>
    <t>Л-5053</t>
  </si>
  <si>
    <t>Л-6050</t>
  </si>
  <si>
    <t>Л-6051</t>
  </si>
  <si>
    <t>Л-6046</t>
  </si>
  <si>
    <t>Л-6042</t>
  </si>
  <si>
    <t>Л-6023</t>
  </si>
  <si>
    <t>Л-1006</t>
  </si>
  <si>
    <t>Л-1045</t>
  </si>
  <si>
    <t>Л-1007</t>
  </si>
  <si>
    <t>Л-1009</t>
  </si>
  <si>
    <t>Л-1004</t>
  </si>
  <si>
    <t>Л-1035</t>
  </si>
  <si>
    <t>Л-1016</t>
  </si>
  <si>
    <t>Л-1053</t>
  </si>
  <si>
    <t>Л-1013</t>
  </si>
  <si>
    <t>Председатель жюри: Зимина Е.Н. – МО учителей русского языка и литературы</t>
  </si>
  <si>
    <t>Члены жюри: Исаева Л.П. - учитель русского языка и литературы</t>
  </si>
  <si>
    <t>Калля А.Н. - учитель русского языка и литературы</t>
  </si>
  <si>
    <t>Прокопьева А.О. - учитель русского языка и литературы</t>
  </si>
  <si>
    <t>Сереброва К.Г.- учитель русского языка и литературы</t>
  </si>
  <si>
    <t>Свеклова Т.Н. - учитель русского языка и литературы</t>
  </si>
  <si>
    <r>
      <t>Протокол школьного этапа этапа всероссийской олимпиады школьников по литературе в 2019-2020 уч.г., 9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</si>
  <si>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</si>
  <si>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15</t>
    </r>
  </si>
  <si>
    <r>
      <t>Протокол школьного этапа этапа всероссийской олимпиады школьников по литературе в 2019-2020 уч.г., 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</si>
  <si>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</si>
  <si>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</si>
  <si>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>Протокол школьного этапа этапа всероссийской олимпиады школьников по литературе в 2019-2020 уч.г., 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</si>
  <si>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Протокол школьного этапа этапа всероссийской олимпиады школьников по литературе в 2019-2020 уч.г., 10 класс</t>
  </si>
  <si>
    <t>Зимина Е.Н.</t>
  </si>
  <si>
    <t xml:space="preserve">Исаева Л.П. </t>
  </si>
  <si>
    <t xml:space="preserve">Калля А.Н. </t>
  </si>
  <si>
    <t>Прокопьева А.О.</t>
  </si>
  <si>
    <t>Сереброва К.Г.</t>
  </si>
  <si>
    <t xml:space="preserve">Свеклова Т.Н. 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</si>
</sst>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</font>
    <font>
      <b/>
      <i/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13">
    <xf numFmtId="0" fontId="0" fillId="0" borderId="0" xfId="0"/>
    <xf numFmtId="0" fontId="26" fillId="0" borderId="0" xfId="1" applyFont="1" applyAlignment="1">
      <alignment horizontal="left" wrapText="1"/>
    </xf>
    <xf numFmtId="0" fontId="2" fillId="0" borderId="0" xfId="1"/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vertical="top"/>
    </xf>
    <xf numFmtId="0" fontId="22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18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164" fontId="18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9" fontId="22" fillId="0" borderId="11" xfId="1" applyNumberFormat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164" fontId="2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left" vertical="top" wrapText="1"/>
    </xf>
    <xf numFmtId="1" fontId="2" fillId="0" borderId="1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7" fillId="0" borderId="0" xfId="1" applyFont="1"/>
    <xf numFmtId="0" fontId="22" fillId="0" borderId="1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1" fontId="2" fillId="0" borderId="11" xfId="1" applyNumberFormat="1" applyFont="1" applyBorder="1" applyAlignment="1">
      <alignment horizontal="center" vertical="top" wrapText="1"/>
    </xf>
    <xf numFmtId="9" fontId="2" fillId="0" borderId="11" xfId="1" applyNumberFormat="1" applyFont="1" applyBorder="1" applyAlignment="1">
      <alignment horizontal="center" vertical="top" wrapText="1"/>
    </xf>
    <xf numFmtId="1" fontId="2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30" fillId="0" borderId="11" xfId="0" applyFont="1" applyBorder="1" applyAlignment="1">
      <alignment horizontal="left"/>
    </xf>
    <xf numFmtId="164" fontId="30" fillId="0" borderId="11" xfId="0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164" fontId="30" fillId="0" borderId="10" xfId="0" applyNumberFormat="1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2" fillId="0" borderId="10" xfId="1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32" fillId="0" borderId="0" xfId="0" applyFont="1"/>
    <xf numFmtId="0" fontId="23" fillId="0" borderId="0" xfId="0" applyFont="1" applyAlignment="1">
      <alignment horizontal="center" vertical="top" wrapText="1"/>
    </xf>
    <xf numFmtId="0" fontId="33" fillId="0" borderId="0" xfId="0" applyFont="1"/>
    <xf numFmtId="0" fontId="1" fillId="0" borderId="0" xfId="0" applyFont="1"/>
    <xf numFmtId="0" fontId="26" fillId="0" borderId="0" xfId="0" applyFont="1"/>
    <xf numFmtId="0" fontId="34" fillId="0" borderId="0" xfId="0" applyFont="1"/>
    <xf numFmtId="0" fontId="35" fillId="0" borderId="0" xfId="0" applyFont="1"/>
    <xf numFmtId="0" fontId="26" fillId="0" borderId="0" xfId="0" applyFont="1" applyAlignment="1">
      <alignment horizontal="left" wrapText="1"/>
    </xf>
    <xf numFmtId="0" fontId="0" fillId="0" borderId="0" xfId="0" applyAlignment="1"/>
    <xf numFmtId="0" fontId="23" fillId="0" borderId="0" xfId="1" applyFont="1" applyFill="1" applyBorder="1" applyAlignment="1">
      <alignment horizontal="center" wrapText="1"/>
    </xf>
    <xf numFmtId="0" fontId="35" fillId="0" borderId="0" xfId="0" applyFont="1" applyAlignment="1"/>
    <xf numFmtId="0" fontId="1" fillId="0" borderId="0" xfId="0" applyFont="1" applyAlignment="1"/>
    <xf numFmtId="0" fontId="26" fillId="0" borderId="0" xfId="0" applyFont="1" applyAlignment="1"/>
    <xf numFmtId="0" fontId="2" fillId="0" borderId="0" xfId="1" applyAlignment="1"/>
    <xf numFmtId="0" fontId="22" fillId="0" borderId="12" xfId="1" applyFont="1" applyBorder="1" applyAlignment="1">
      <alignment horizontal="center" wrapText="1"/>
    </xf>
    <xf numFmtId="0" fontId="22" fillId="0" borderId="13" xfId="1" applyFont="1" applyBorder="1" applyAlignment="1">
      <alignment horizontal="center" wrapText="1"/>
    </xf>
    <xf numFmtId="0" fontId="22" fillId="0" borderId="12" xfId="1" applyFont="1" applyFill="1" applyBorder="1" applyAlignment="1">
      <alignment horizontal="center" wrapText="1"/>
    </xf>
    <xf numFmtId="0" fontId="22" fillId="0" borderId="13" xfId="1" applyFont="1" applyFill="1" applyBorder="1" applyAlignment="1">
      <alignment horizontal="center" wrapText="1"/>
    </xf>
    <xf numFmtId="0" fontId="22" fillId="0" borderId="14" xfId="1" applyFont="1" applyFill="1" applyBorder="1" applyAlignment="1">
      <alignment horizontal="center" wrapText="1"/>
    </xf>
    <xf numFmtId="0" fontId="22" fillId="0" borderId="15" xfId="1" applyFont="1" applyFill="1" applyBorder="1" applyAlignment="1">
      <alignment horizontal="center" wrapText="1"/>
    </xf>
    <xf numFmtId="0" fontId="22" fillId="0" borderId="16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9" fillId="0" borderId="11" xfId="0" applyFont="1" applyBorder="1" applyAlignment="1"/>
    <xf numFmtId="0" fontId="30" fillId="0" borderId="11" xfId="0" applyFont="1" applyBorder="1" applyAlignment="1"/>
    <xf numFmtId="0" fontId="2" fillId="0" borderId="0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0" fontId="22" fillId="0" borderId="11" xfId="1" applyFont="1" applyBorder="1" applyAlignment="1">
      <alignment horizontal="center" wrapText="1"/>
    </xf>
    <xf numFmtId="9" fontId="22" fillId="0" borderId="11" xfId="1" applyNumberFormat="1" applyFont="1" applyBorder="1" applyAlignment="1">
      <alignment horizontal="left" wrapText="1"/>
    </xf>
    <xf numFmtId="0" fontId="2" fillId="0" borderId="0" xfId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" fontId="22" fillId="0" borderId="17" xfId="1" applyNumberFormat="1" applyFont="1" applyBorder="1" applyAlignment="1">
      <alignment horizontal="center" wrapText="1"/>
    </xf>
    <xf numFmtId="1" fontId="22" fillId="0" borderId="11" xfId="1" applyNumberFormat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2" fillId="0" borderId="10" xfId="1" applyFont="1" applyBorder="1" applyAlignment="1">
      <alignment horizontal="left" wrapText="1"/>
    </xf>
    <xf numFmtId="0" fontId="2" fillId="0" borderId="10" xfId="1" applyFont="1" applyBorder="1" applyAlignment="1">
      <alignment horizontal="left" wrapText="1"/>
    </xf>
    <xf numFmtId="164" fontId="2" fillId="0" borderId="10" xfId="1" applyNumberFormat="1" applyFont="1" applyBorder="1" applyAlignment="1">
      <alignment horizontal="center" wrapText="1"/>
    </xf>
    <xf numFmtId="164" fontId="22" fillId="0" borderId="11" xfId="1" applyNumberFormat="1" applyFont="1" applyBorder="1" applyAlignment="1">
      <alignment horizontal="center" wrapText="1"/>
    </xf>
    <xf numFmtId="1" fontId="22" fillId="0" borderId="18" xfId="1" applyNumberFormat="1" applyFont="1" applyBorder="1" applyAlignment="1">
      <alignment horizontal="center" wrapText="1"/>
    </xf>
    <xf numFmtId="1" fontId="22" fillId="0" borderId="10" xfId="1" applyNumberFormat="1" applyFont="1" applyBorder="1" applyAlignment="1">
      <alignment horizontal="center" wrapText="1"/>
    </xf>
    <xf numFmtId="0" fontId="22" fillId="0" borderId="10" xfId="1" applyFont="1" applyBorder="1" applyAlignment="1">
      <alignment horizontal="center" wrapText="1"/>
    </xf>
    <xf numFmtId="0" fontId="22" fillId="0" borderId="11" xfId="1" applyFont="1" applyBorder="1" applyAlignment="1">
      <alignment horizontal="left" wrapText="1"/>
    </xf>
    <xf numFmtId="0" fontId="30" fillId="0" borderId="10" xfId="0" applyFont="1" applyBorder="1" applyAlignment="1"/>
    <xf numFmtId="0" fontId="29" fillId="0" borderId="10" xfId="0" applyFont="1" applyBorder="1" applyAlignment="1"/>
    <xf numFmtId="1" fontId="22" fillId="0" borderId="19" xfId="1" applyNumberFormat="1" applyFont="1" applyBorder="1" applyAlignment="1">
      <alignment horizontal="center" wrapText="1"/>
    </xf>
    <xf numFmtId="1" fontId="22" fillId="0" borderId="20" xfId="1" applyNumberFormat="1" applyFont="1" applyBorder="1" applyAlignment="1">
      <alignment horizontal="center" wrapText="1"/>
    </xf>
    <xf numFmtId="0" fontId="22" fillId="0" borderId="20" xfId="1" applyFont="1" applyBorder="1" applyAlignment="1">
      <alignment horizontal="center" wrapText="1"/>
    </xf>
    <xf numFmtId="9" fontId="2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9" fontId="2" fillId="0" borderId="0" xfId="0" applyNumberFormat="1" applyFont="1" applyAlignment="1">
      <alignment horizontal="center" vertical="top" wrapText="1"/>
    </xf>
    <xf numFmtId="9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/>
    <xf numFmtId="9" fontId="22" fillId="0" borderId="0" xfId="0" applyNumberFormat="1" applyFont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3" fillId="0" borderId="0" xfId="0" applyFont="1" applyAlignment="1">
      <alignment horizontal="left" wrapText="1"/>
    </xf>
    <xf numFmtId="0" fontId="23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left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34"/>
  <sheetViews>
    <sheetView workbookViewId="0">
      <selection activeCell="A24" sqref="A24:XFD29"/>
    </sheetView>
  </sheetViews>
  <sheetFormatPr defaultRowHeight="12"/>
  <cols>
    <col min="3" max="3" width="20.83203125" customWidth="1"/>
    <col min="4" max="4" width="24.6640625" customWidth="1"/>
    <col min="5" max="5" width="24.83203125" hidden="1" customWidth="1"/>
    <col min="6" max="6" width="14.5" customWidth="1"/>
    <col min="7" max="7" width="13.83203125" customWidth="1"/>
    <col min="8" max="8" width="13" customWidth="1"/>
    <col min="9" max="10" width="16" customWidth="1"/>
    <col min="11" max="11" width="13.33203125" customWidth="1"/>
    <col min="12" max="12" width="16.83203125" customWidth="1"/>
    <col min="13" max="16" width="13.33203125" customWidth="1"/>
    <col min="17" max="17" width="13" customWidth="1"/>
    <col min="18" max="18" width="22.5" customWidth="1"/>
    <col min="19" max="19" width="22.1640625" customWidth="1"/>
    <col min="20" max="20" width="17.33203125" customWidth="1"/>
  </cols>
  <sheetData>
    <row r="3" spans="1:20" ht="15">
      <c r="A3" s="102" t="s">
        <v>114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20" ht="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20" ht="15">
      <c r="A5" s="103" t="s">
        <v>115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0" ht="15">
      <c r="A6" s="103" t="s">
        <v>43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20" ht="15">
      <c r="A7" s="104" t="s">
        <v>44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20" s="51" customFormat="1" ht="15">
      <c r="A8" s="101" t="s">
        <v>105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50"/>
      <c r="P8" s="50"/>
      <c r="Q8" s="50"/>
      <c r="R8" s="50"/>
      <c r="S8" s="50"/>
    </row>
    <row r="9" spans="1:20" s="51" customFormat="1" ht="15">
      <c r="A9" s="101" t="s">
        <v>106</v>
      </c>
      <c r="B9" s="101"/>
      <c r="C9" s="101"/>
      <c r="D9" s="101"/>
      <c r="E9" s="101"/>
      <c r="F9" s="101"/>
      <c r="G9" s="101"/>
      <c r="H9" s="101"/>
      <c r="I9" s="101"/>
      <c r="J9" s="101"/>
      <c r="K9" s="1"/>
      <c r="L9" s="1"/>
      <c r="M9" s="1"/>
      <c r="N9" s="1"/>
      <c r="O9" s="50"/>
      <c r="P9" s="50"/>
      <c r="Q9" s="50"/>
      <c r="R9" s="50"/>
      <c r="S9" s="50"/>
    </row>
    <row r="10" spans="1:20" s="53" customFormat="1" ht="12.75" customHeight="1">
      <c r="A10" s="101" t="s">
        <v>107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52"/>
      <c r="P10" s="52"/>
      <c r="Q10" s="52"/>
      <c r="R10" s="52"/>
      <c r="S10" s="52"/>
    </row>
    <row r="11" spans="1:20" s="53" customFormat="1" ht="12.75" customHeight="1">
      <c r="A11" s="101" t="s">
        <v>108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52"/>
      <c r="P11" s="52"/>
      <c r="Q11" s="52"/>
      <c r="R11" s="52"/>
      <c r="S11" s="52"/>
    </row>
    <row r="12" spans="1:20" s="53" customFormat="1" ht="15">
      <c r="A12" s="101" t="s">
        <v>109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52"/>
      <c r="P12" s="52"/>
      <c r="Q12" s="52"/>
      <c r="R12" s="52"/>
      <c r="S12" s="52"/>
    </row>
    <row r="13" spans="1:20" s="53" customFormat="1" ht="15">
      <c r="A13" s="101" t="s">
        <v>110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52"/>
      <c r="P13" s="52"/>
      <c r="Q13" s="52"/>
      <c r="R13" s="52"/>
      <c r="S13" s="52"/>
    </row>
    <row r="14" spans="1:20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51.75" thickBot="1">
      <c r="A15" s="11" t="s">
        <v>0</v>
      </c>
      <c r="B15" s="19" t="s">
        <v>1</v>
      </c>
      <c r="C15" s="20" t="s">
        <v>14</v>
      </c>
      <c r="D15" s="14" t="s">
        <v>2</v>
      </c>
      <c r="E15" s="14" t="s">
        <v>3</v>
      </c>
      <c r="F15" s="21" t="s">
        <v>4</v>
      </c>
      <c r="G15" s="22" t="s">
        <v>11</v>
      </c>
      <c r="H15" s="14" t="s">
        <v>12</v>
      </c>
      <c r="I15" s="14" t="s">
        <v>17</v>
      </c>
      <c r="J15" s="14" t="s">
        <v>6</v>
      </c>
      <c r="K15" s="14" t="s">
        <v>7</v>
      </c>
      <c r="L15" s="11" t="s">
        <v>13</v>
      </c>
    </row>
    <row r="16" spans="1:20" ht="25.5">
      <c r="A16" s="10">
        <v>1</v>
      </c>
      <c r="B16" s="18" t="s">
        <v>85</v>
      </c>
      <c r="C16" s="27" t="s">
        <v>18</v>
      </c>
      <c r="D16" s="27" t="s">
        <v>19</v>
      </c>
      <c r="E16" s="10"/>
      <c r="F16" s="10">
        <v>5</v>
      </c>
      <c r="G16" s="10">
        <v>23</v>
      </c>
      <c r="H16" s="10">
        <v>20</v>
      </c>
      <c r="I16" s="17">
        <v>43</v>
      </c>
      <c r="J16" s="17">
        <v>50</v>
      </c>
      <c r="K16" s="25">
        <f t="shared" ref="K16:K21" si="0">I16/J16</f>
        <v>0.86</v>
      </c>
      <c r="L16" s="18" t="s">
        <v>20</v>
      </c>
    </row>
    <row r="17" spans="1:18" ht="25.5">
      <c r="A17" s="6">
        <v>2</v>
      </c>
      <c r="B17" s="16" t="s">
        <v>86</v>
      </c>
      <c r="C17" s="27" t="s">
        <v>15</v>
      </c>
      <c r="D17" s="27" t="s">
        <v>19</v>
      </c>
      <c r="E17" s="6"/>
      <c r="F17" s="6">
        <v>5</v>
      </c>
      <c r="G17" s="23">
        <v>17.5</v>
      </c>
      <c r="H17" s="6">
        <v>9.5</v>
      </c>
      <c r="I17" s="15">
        <v>27</v>
      </c>
      <c r="J17" s="15">
        <v>50</v>
      </c>
      <c r="K17" s="25">
        <f t="shared" si="0"/>
        <v>0.54</v>
      </c>
      <c r="L17" s="16" t="s">
        <v>21</v>
      </c>
    </row>
    <row r="18" spans="1:18" ht="25.5">
      <c r="A18" s="6">
        <v>3</v>
      </c>
      <c r="B18" s="16" t="s">
        <v>87</v>
      </c>
      <c r="C18" s="27" t="s">
        <v>15</v>
      </c>
      <c r="D18" s="27" t="s">
        <v>19</v>
      </c>
      <c r="E18" s="6"/>
      <c r="F18" s="6">
        <v>5</v>
      </c>
      <c r="G18" s="6">
        <v>18</v>
      </c>
      <c r="H18" s="6">
        <v>8</v>
      </c>
      <c r="I18" s="15">
        <v>26</v>
      </c>
      <c r="J18" s="15">
        <v>50</v>
      </c>
      <c r="K18" s="25">
        <f t="shared" si="0"/>
        <v>0.52</v>
      </c>
      <c r="L18" s="16" t="s">
        <v>16</v>
      </c>
    </row>
    <row r="19" spans="1:18" ht="25.5">
      <c r="A19" s="6">
        <v>4</v>
      </c>
      <c r="B19" s="16" t="s">
        <v>88</v>
      </c>
      <c r="C19" s="27" t="s">
        <v>15</v>
      </c>
      <c r="D19" s="27" t="s">
        <v>19</v>
      </c>
      <c r="E19" s="6"/>
      <c r="F19" s="6">
        <v>5</v>
      </c>
      <c r="G19" s="6">
        <v>16.5</v>
      </c>
      <c r="H19" s="6">
        <v>9</v>
      </c>
      <c r="I19" s="15">
        <v>25.5</v>
      </c>
      <c r="J19" s="15">
        <v>50</v>
      </c>
      <c r="K19" s="25">
        <f t="shared" si="0"/>
        <v>0.51</v>
      </c>
      <c r="L19" s="16" t="s">
        <v>16</v>
      </c>
    </row>
    <row r="20" spans="1:18" ht="25.5">
      <c r="A20" s="6">
        <v>5</v>
      </c>
      <c r="B20" s="16" t="s">
        <v>89</v>
      </c>
      <c r="C20" s="27" t="s">
        <v>15</v>
      </c>
      <c r="D20" s="27" t="s">
        <v>19</v>
      </c>
      <c r="E20" s="6"/>
      <c r="F20" s="6">
        <v>5</v>
      </c>
      <c r="G20" s="6">
        <v>14.5</v>
      </c>
      <c r="H20" s="6">
        <v>8.5</v>
      </c>
      <c r="I20" s="15">
        <v>23</v>
      </c>
      <c r="J20" s="15">
        <v>50</v>
      </c>
      <c r="K20" s="25">
        <f t="shared" si="0"/>
        <v>0.46</v>
      </c>
      <c r="L20" s="16" t="s">
        <v>16</v>
      </c>
    </row>
    <row r="21" spans="1:18" ht="25.5">
      <c r="A21" s="6">
        <v>6</v>
      </c>
      <c r="B21" s="16" t="s">
        <v>90</v>
      </c>
      <c r="C21" s="27" t="s">
        <v>15</v>
      </c>
      <c r="D21" s="27" t="s">
        <v>19</v>
      </c>
      <c r="E21" s="6"/>
      <c r="F21" s="6">
        <v>5</v>
      </c>
      <c r="G21" s="6">
        <v>13.5</v>
      </c>
      <c r="H21" s="6">
        <v>3.5</v>
      </c>
      <c r="I21" s="15">
        <v>17</v>
      </c>
      <c r="J21" s="15">
        <v>50</v>
      </c>
      <c r="K21" s="25">
        <f t="shared" si="0"/>
        <v>0.34</v>
      </c>
      <c r="L21" s="16" t="s">
        <v>16</v>
      </c>
    </row>
    <row r="24" spans="1:18" ht="12.75">
      <c r="A24" s="94"/>
      <c r="B24" s="95" t="s">
        <v>8</v>
      </c>
      <c r="C24" s="95"/>
      <c r="D24" s="94" t="s">
        <v>119</v>
      </c>
      <c r="E24" s="96"/>
      <c r="F24" s="94"/>
      <c r="H24" s="96"/>
      <c r="I24" s="96"/>
      <c r="J24" s="96"/>
      <c r="K24" s="96"/>
      <c r="L24" s="96"/>
      <c r="M24" s="96"/>
      <c r="N24" s="96"/>
      <c r="O24" s="97"/>
      <c r="P24" s="98"/>
      <c r="Q24" s="48"/>
      <c r="R24" s="48"/>
    </row>
    <row r="25" spans="1:18" ht="12.75">
      <c r="A25" s="94"/>
      <c r="B25" s="99" t="s">
        <v>10</v>
      </c>
      <c r="C25" s="99"/>
      <c r="D25" s="94" t="s">
        <v>120</v>
      </c>
      <c r="E25" s="96"/>
      <c r="F25" s="94"/>
      <c r="H25" s="96"/>
      <c r="I25" s="96"/>
      <c r="J25" s="96"/>
      <c r="K25" s="96"/>
      <c r="L25" s="96"/>
      <c r="M25" s="96"/>
      <c r="N25" s="96"/>
      <c r="O25" s="97"/>
      <c r="P25" s="98"/>
      <c r="Q25" s="48"/>
      <c r="R25" s="48"/>
    </row>
    <row r="26" spans="1:18" ht="12.75">
      <c r="A26" s="94"/>
      <c r="B26" s="100"/>
      <c r="C26" s="94"/>
      <c r="D26" s="94" t="s">
        <v>121</v>
      </c>
      <c r="E26" s="96"/>
      <c r="F26" s="94"/>
      <c r="H26" s="96"/>
      <c r="I26" s="96"/>
      <c r="J26" s="96"/>
      <c r="K26" s="96"/>
      <c r="L26" s="96"/>
      <c r="M26" s="96"/>
      <c r="N26" s="96"/>
      <c r="O26" s="97"/>
      <c r="P26" s="98"/>
      <c r="Q26" s="48"/>
      <c r="R26" s="48"/>
    </row>
    <row r="27" spans="1:18" ht="12.75">
      <c r="A27" s="94"/>
      <c r="B27" s="100"/>
      <c r="C27" s="94"/>
      <c r="D27" s="94" t="s">
        <v>122</v>
      </c>
      <c r="E27" s="96"/>
      <c r="F27" s="94"/>
      <c r="H27" s="96"/>
      <c r="I27" s="96"/>
      <c r="J27" s="96"/>
      <c r="K27" s="96"/>
      <c r="L27" s="96"/>
      <c r="M27" s="96"/>
      <c r="N27" s="96"/>
      <c r="O27" s="97"/>
      <c r="P27" s="98"/>
      <c r="Q27" s="48"/>
      <c r="R27" s="48"/>
    </row>
    <row r="28" spans="1:18" ht="12.75">
      <c r="A28" s="94"/>
      <c r="B28" s="100"/>
      <c r="C28" s="94"/>
      <c r="D28" s="94" t="s">
        <v>123</v>
      </c>
      <c r="E28" s="96"/>
      <c r="F28" s="94"/>
      <c r="H28" s="96"/>
      <c r="I28" s="96"/>
      <c r="J28" s="96"/>
      <c r="K28" s="96"/>
      <c r="L28" s="96"/>
      <c r="M28" s="96"/>
      <c r="N28" s="96"/>
      <c r="O28" s="97"/>
      <c r="P28" s="98"/>
      <c r="Q28" s="48"/>
      <c r="R28" s="48"/>
    </row>
    <row r="29" spans="1:18" ht="12.75">
      <c r="A29" s="94"/>
      <c r="B29" s="100"/>
      <c r="C29" s="94"/>
      <c r="D29" s="94" t="s">
        <v>124</v>
      </c>
      <c r="E29" s="96"/>
      <c r="F29" s="94"/>
      <c r="H29" s="96"/>
      <c r="I29" s="96"/>
      <c r="J29" s="96"/>
      <c r="K29" s="96"/>
      <c r="L29" s="96"/>
      <c r="M29" s="96"/>
      <c r="N29" s="96"/>
      <c r="O29" s="97"/>
      <c r="P29" s="98"/>
      <c r="Q29" s="48"/>
      <c r="R29" s="48"/>
    </row>
    <row r="30" spans="1:18" ht="25.5">
      <c r="B30" s="4"/>
      <c r="C30" s="4"/>
      <c r="D30" s="4"/>
      <c r="E30" s="7" t="s">
        <v>9</v>
      </c>
    </row>
    <row r="31" spans="1:18" ht="25.5">
      <c r="B31" s="4"/>
      <c r="C31" s="4"/>
      <c r="D31" s="4"/>
      <c r="E31" s="7" t="s">
        <v>9</v>
      </c>
    </row>
    <row r="32" spans="1:18" ht="25.5">
      <c r="B32" s="4"/>
      <c r="C32" s="4"/>
      <c r="D32" s="4"/>
      <c r="E32" s="7" t="s">
        <v>9</v>
      </c>
    </row>
    <row r="33" spans="2:5" ht="25.5">
      <c r="B33" s="4"/>
      <c r="C33" s="4"/>
      <c r="D33" s="4"/>
      <c r="E33" s="7" t="s">
        <v>9</v>
      </c>
    </row>
    <row r="34" spans="2:5" ht="25.5">
      <c r="B34" s="4"/>
      <c r="C34" s="4"/>
      <c r="D34" s="4"/>
      <c r="E34" s="7" t="s">
        <v>9</v>
      </c>
    </row>
  </sheetData>
  <mergeCells count="10">
    <mergeCell ref="A10:N10"/>
    <mergeCell ref="A11:N11"/>
    <mergeCell ref="A12:N12"/>
    <mergeCell ref="A13:N13"/>
    <mergeCell ref="A3:L3"/>
    <mergeCell ref="A5:L5"/>
    <mergeCell ref="A6:L6"/>
    <mergeCell ref="A7:L7"/>
    <mergeCell ref="A8:N8"/>
    <mergeCell ref="A9:J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36"/>
  <sheetViews>
    <sheetView workbookViewId="0">
      <selection activeCell="A22" sqref="A22:XFD27"/>
    </sheetView>
  </sheetViews>
  <sheetFormatPr defaultRowHeight="12"/>
  <cols>
    <col min="3" max="3" width="20.83203125" customWidth="1"/>
    <col min="4" max="4" width="24.6640625" customWidth="1"/>
    <col min="5" max="5" width="24.83203125" hidden="1" customWidth="1"/>
    <col min="6" max="6" width="14.5" customWidth="1"/>
    <col min="7" max="7" width="13.83203125" customWidth="1"/>
    <col min="8" max="8" width="13" customWidth="1"/>
    <col min="9" max="10" width="16" customWidth="1"/>
    <col min="11" max="16" width="13.33203125" customWidth="1"/>
    <col min="17" max="17" width="13" customWidth="1"/>
    <col min="18" max="18" width="22.5" customWidth="1"/>
    <col min="19" max="19" width="22.1640625" customWidth="1"/>
    <col min="20" max="20" width="17.33203125" customWidth="1"/>
  </cols>
  <sheetData>
    <row r="2" spans="1:20" ht="10.5" customHeight="1"/>
    <row r="3" spans="1:20" ht="15">
      <c r="A3" s="102" t="s">
        <v>117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20" ht="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20" ht="15">
      <c r="A5" s="103" t="s">
        <v>116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0" ht="15">
      <c r="A6" s="103" t="s">
        <v>43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20" ht="15">
      <c r="A7" s="104" t="s">
        <v>44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20" s="51" customFormat="1" ht="15">
      <c r="A8" s="101" t="s">
        <v>105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50"/>
      <c r="P8" s="50"/>
      <c r="Q8" s="50"/>
      <c r="R8" s="50"/>
      <c r="S8" s="50"/>
    </row>
    <row r="9" spans="1:20" s="51" customFormat="1" ht="15">
      <c r="A9" s="101" t="s">
        <v>106</v>
      </c>
      <c r="B9" s="101"/>
      <c r="C9" s="101"/>
      <c r="D9" s="101"/>
      <c r="E9" s="101"/>
      <c r="F9" s="101"/>
      <c r="G9" s="101"/>
      <c r="H9" s="101"/>
      <c r="I9" s="101"/>
      <c r="J9" s="101"/>
      <c r="K9" s="1"/>
      <c r="L9" s="1"/>
      <c r="M9" s="1"/>
      <c r="N9" s="1"/>
      <c r="O9" s="50"/>
      <c r="P9" s="50"/>
      <c r="Q9" s="50"/>
      <c r="R9" s="50"/>
      <c r="S9" s="50"/>
    </row>
    <row r="10" spans="1:20" s="53" customFormat="1" ht="12.75" customHeight="1">
      <c r="A10" s="101" t="s">
        <v>107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52"/>
      <c r="P10" s="52"/>
      <c r="Q10" s="52"/>
      <c r="R10" s="52"/>
      <c r="S10" s="52"/>
    </row>
    <row r="11" spans="1:20" s="53" customFormat="1" ht="12.75" customHeight="1">
      <c r="A11" s="101" t="s">
        <v>108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52"/>
      <c r="P11" s="52"/>
      <c r="Q11" s="52"/>
      <c r="R11" s="52"/>
      <c r="S11" s="52"/>
    </row>
    <row r="12" spans="1:20" s="53" customFormat="1" ht="15">
      <c r="A12" s="101" t="s">
        <v>109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52"/>
      <c r="P12" s="52"/>
      <c r="Q12" s="52"/>
      <c r="R12" s="52"/>
      <c r="S12" s="52"/>
    </row>
    <row r="13" spans="1:20" s="53" customFormat="1" ht="15">
      <c r="A13" s="101" t="s">
        <v>110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52"/>
      <c r="P13" s="52"/>
      <c r="Q13" s="52"/>
      <c r="R13" s="52"/>
      <c r="S13" s="52"/>
    </row>
    <row r="14" spans="1:20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51.75" thickBot="1">
      <c r="A15" s="11" t="s">
        <v>0</v>
      </c>
      <c r="B15" s="19" t="s">
        <v>1</v>
      </c>
      <c r="C15" s="20" t="s">
        <v>14</v>
      </c>
      <c r="D15" s="14" t="s">
        <v>2</v>
      </c>
      <c r="E15" s="14" t="s">
        <v>3</v>
      </c>
      <c r="F15" s="21" t="s">
        <v>4</v>
      </c>
      <c r="G15" s="22" t="s">
        <v>11</v>
      </c>
      <c r="H15" s="14" t="s">
        <v>12</v>
      </c>
      <c r="I15" s="14" t="s">
        <v>17</v>
      </c>
      <c r="J15" s="14" t="s">
        <v>6</v>
      </c>
      <c r="K15" s="14" t="s">
        <v>7</v>
      </c>
      <c r="L15" s="11" t="s">
        <v>13</v>
      </c>
    </row>
    <row r="16" spans="1:20" ht="25.5">
      <c r="A16" s="27">
        <v>1</v>
      </c>
      <c r="B16" s="18" t="s">
        <v>91</v>
      </c>
      <c r="C16" s="27" t="s">
        <v>15</v>
      </c>
      <c r="D16" s="27" t="s">
        <v>19</v>
      </c>
      <c r="E16" s="27"/>
      <c r="F16" s="27">
        <v>6</v>
      </c>
      <c r="G16" s="27">
        <v>11</v>
      </c>
      <c r="H16" s="27">
        <v>18</v>
      </c>
      <c r="I16" s="17">
        <v>29</v>
      </c>
      <c r="J16" s="17">
        <v>50</v>
      </c>
      <c r="K16" s="25">
        <v>0.57999999999999996</v>
      </c>
      <c r="L16" s="18" t="s">
        <v>21</v>
      </c>
    </row>
    <row r="17" spans="1:18" ht="25.5">
      <c r="A17" s="24">
        <v>2</v>
      </c>
      <c r="B17" s="16" t="s">
        <v>92</v>
      </c>
      <c r="C17" s="27" t="s">
        <v>15</v>
      </c>
      <c r="D17" s="27" t="s">
        <v>19</v>
      </c>
      <c r="E17" s="24"/>
      <c r="F17" s="24">
        <v>6</v>
      </c>
      <c r="G17" s="29">
        <v>12</v>
      </c>
      <c r="H17" s="24">
        <v>11</v>
      </c>
      <c r="I17" s="15">
        <v>26</v>
      </c>
      <c r="J17" s="15">
        <v>50</v>
      </c>
      <c r="K17" s="25">
        <v>0.52</v>
      </c>
      <c r="L17" s="16" t="s">
        <v>16</v>
      </c>
    </row>
    <row r="18" spans="1:18" ht="25.5">
      <c r="A18" s="24">
        <v>3</v>
      </c>
      <c r="B18" s="16" t="s">
        <v>93</v>
      </c>
      <c r="C18" s="27" t="s">
        <v>15</v>
      </c>
      <c r="D18" s="27" t="s">
        <v>19</v>
      </c>
      <c r="E18" s="24"/>
      <c r="F18" s="24">
        <v>6</v>
      </c>
      <c r="G18" s="24">
        <v>12.5</v>
      </c>
      <c r="H18" s="24">
        <v>13</v>
      </c>
      <c r="I18" s="15">
        <v>25.5</v>
      </c>
      <c r="J18" s="15">
        <v>50</v>
      </c>
      <c r="K18" s="25">
        <v>0.52</v>
      </c>
      <c r="L18" s="16" t="s">
        <v>16</v>
      </c>
    </row>
    <row r="19" spans="1:18" ht="25.5">
      <c r="A19" s="24">
        <v>4</v>
      </c>
      <c r="B19" s="16" t="s">
        <v>94</v>
      </c>
      <c r="C19" s="27" t="s">
        <v>15</v>
      </c>
      <c r="D19" s="27" t="s">
        <v>19</v>
      </c>
      <c r="E19" s="24"/>
      <c r="F19" s="24">
        <v>6</v>
      </c>
      <c r="G19" s="24">
        <v>9</v>
      </c>
      <c r="H19" s="24">
        <v>12</v>
      </c>
      <c r="I19" s="15">
        <v>21</v>
      </c>
      <c r="J19" s="15">
        <v>50</v>
      </c>
      <c r="K19" s="25">
        <v>0.41</v>
      </c>
      <c r="L19" s="16" t="s">
        <v>16</v>
      </c>
    </row>
    <row r="20" spans="1:18" ht="25.5">
      <c r="A20" s="24">
        <v>5</v>
      </c>
      <c r="B20" s="16" t="s">
        <v>95</v>
      </c>
      <c r="C20" s="27" t="s">
        <v>15</v>
      </c>
      <c r="D20" s="27" t="s">
        <v>19</v>
      </c>
      <c r="E20" s="24"/>
      <c r="F20" s="24">
        <v>6</v>
      </c>
      <c r="G20" s="24">
        <v>3</v>
      </c>
      <c r="H20" s="24">
        <v>6</v>
      </c>
      <c r="I20" s="15">
        <v>8.5</v>
      </c>
      <c r="J20" s="15">
        <v>50</v>
      </c>
      <c r="K20" s="25">
        <v>0.18</v>
      </c>
      <c r="L20" s="16" t="s">
        <v>16</v>
      </c>
    </row>
    <row r="22" spans="1:18" ht="12.75">
      <c r="A22" s="94"/>
      <c r="B22" s="95" t="s">
        <v>8</v>
      </c>
      <c r="C22" s="95"/>
      <c r="D22" s="94" t="s">
        <v>119</v>
      </c>
      <c r="E22" s="96"/>
      <c r="F22" s="94"/>
      <c r="H22" s="96"/>
      <c r="I22" s="96"/>
      <c r="J22" s="96"/>
      <c r="K22" s="96"/>
      <c r="L22" s="96"/>
      <c r="M22" s="96"/>
      <c r="N22" s="96"/>
      <c r="O22" s="97"/>
      <c r="P22" s="98"/>
      <c r="Q22" s="48"/>
      <c r="R22" s="48"/>
    </row>
    <row r="23" spans="1:18" ht="12.75">
      <c r="A23" s="94"/>
      <c r="B23" s="99" t="s">
        <v>10</v>
      </c>
      <c r="C23" s="99"/>
      <c r="D23" s="94" t="s">
        <v>120</v>
      </c>
      <c r="E23" s="96"/>
      <c r="F23" s="94"/>
      <c r="H23" s="96"/>
      <c r="I23" s="96"/>
      <c r="J23" s="96"/>
      <c r="K23" s="96"/>
      <c r="L23" s="96"/>
      <c r="M23" s="96"/>
      <c r="N23" s="96"/>
      <c r="O23" s="97"/>
      <c r="P23" s="98"/>
      <c r="Q23" s="48"/>
      <c r="R23" s="48"/>
    </row>
    <row r="24" spans="1:18" ht="12.75">
      <c r="A24" s="94"/>
      <c r="B24" s="100"/>
      <c r="C24" s="94"/>
      <c r="D24" s="94" t="s">
        <v>121</v>
      </c>
      <c r="E24" s="96"/>
      <c r="F24" s="94"/>
      <c r="H24" s="96"/>
      <c r="I24" s="96"/>
      <c r="J24" s="96"/>
      <c r="K24" s="96"/>
      <c r="L24" s="96"/>
      <c r="M24" s="96"/>
      <c r="N24" s="96"/>
      <c r="O24" s="97"/>
      <c r="P24" s="98"/>
      <c r="Q24" s="48"/>
      <c r="R24" s="48"/>
    </row>
    <row r="25" spans="1:18" ht="12.75">
      <c r="A25" s="94"/>
      <c r="B25" s="100"/>
      <c r="C25" s="94"/>
      <c r="D25" s="94" t="s">
        <v>122</v>
      </c>
      <c r="E25" s="96"/>
      <c r="F25" s="94"/>
      <c r="H25" s="96"/>
      <c r="I25" s="96"/>
      <c r="J25" s="96"/>
      <c r="K25" s="96"/>
      <c r="L25" s="96"/>
      <c r="M25" s="96"/>
      <c r="N25" s="96"/>
      <c r="O25" s="97"/>
      <c r="P25" s="98"/>
      <c r="Q25" s="48"/>
      <c r="R25" s="48"/>
    </row>
    <row r="26" spans="1:18" ht="12.75">
      <c r="A26" s="94"/>
      <c r="B26" s="100"/>
      <c r="C26" s="94"/>
      <c r="D26" s="94" t="s">
        <v>123</v>
      </c>
      <c r="E26" s="96"/>
      <c r="F26" s="94"/>
      <c r="H26" s="96"/>
      <c r="I26" s="96"/>
      <c r="J26" s="96"/>
      <c r="K26" s="96"/>
      <c r="L26" s="96"/>
      <c r="M26" s="96"/>
      <c r="N26" s="96"/>
      <c r="O26" s="97"/>
      <c r="P26" s="98"/>
      <c r="Q26" s="48"/>
      <c r="R26" s="48"/>
    </row>
    <row r="27" spans="1:18" ht="12.75">
      <c r="A27" s="94"/>
      <c r="B27" s="100"/>
      <c r="C27" s="94"/>
      <c r="D27" s="94" t="s">
        <v>124</v>
      </c>
      <c r="E27" s="96"/>
      <c r="F27" s="94"/>
      <c r="H27" s="96"/>
      <c r="I27" s="96"/>
      <c r="J27" s="96"/>
      <c r="K27" s="96"/>
      <c r="L27" s="96"/>
      <c r="M27" s="96"/>
      <c r="N27" s="96"/>
      <c r="O27" s="97"/>
      <c r="P27" s="98"/>
      <c r="Q27" s="48"/>
      <c r="R27" s="48"/>
    </row>
    <row r="28" spans="1:18" ht="25.5">
      <c r="B28" s="4"/>
      <c r="C28" s="4"/>
      <c r="D28" s="4"/>
      <c r="E28" s="32" t="s">
        <v>9</v>
      </c>
    </row>
    <row r="29" spans="1:18" ht="25.5">
      <c r="B29" s="4"/>
      <c r="C29" s="4"/>
      <c r="D29" s="4"/>
      <c r="E29" s="32" t="s">
        <v>9</v>
      </c>
    </row>
    <row r="30" spans="1:18" ht="25.5">
      <c r="B30" s="4"/>
      <c r="C30" s="4"/>
      <c r="D30" s="4"/>
      <c r="E30" s="32" t="s">
        <v>9</v>
      </c>
    </row>
    <row r="31" spans="1:18" ht="25.5">
      <c r="B31" s="4"/>
      <c r="C31" s="4"/>
      <c r="D31" s="4"/>
      <c r="E31" s="32" t="s">
        <v>9</v>
      </c>
    </row>
    <row r="32" spans="1:18" ht="25.5">
      <c r="B32" s="4"/>
      <c r="C32" s="4"/>
      <c r="D32" s="4"/>
      <c r="E32" s="32" t="s">
        <v>9</v>
      </c>
    </row>
    <row r="33" spans="2:5" ht="25.5">
      <c r="B33" s="4"/>
      <c r="C33" s="4"/>
      <c r="D33" s="4"/>
      <c r="E33" s="32" t="s">
        <v>9</v>
      </c>
    </row>
    <row r="34" spans="2:5" ht="25.5">
      <c r="B34" s="4"/>
      <c r="C34" s="4"/>
      <c r="D34" s="4"/>
      <c r="E34" s="32" t="s">
        <v>9</v>
      </c>
    </row>
    <row r="35" spans="2:5" ht="25.5">
      <c r="B35" s="4"/>
      <c r="C35" s="4"/>
      <c r="D35" s="4"/>
      <c r="E35" s="32" t="s">
        <v>9</v>
      </c>
    </row>
    <row r="36" spans="2:5" ht="25.5">
      <c r="B36" s="4"/>
      <c r="C36" s="4"/>
      <c r="D36" s="4"/>
      <c r="E36" s="32" t="s">
        <v>9</v>
      </c>
    </row>
  </sheetData>
  <mergeCells count="10">
    <mergeCell ref="A10:N10"/>
    <mergeCell ref="A11:N11"/>
    <mergeCell ref="A12:N12"/>
    <mergeCell ref="A13:N13"/>
    <mergeCell ref="A3:L3"/>
    <mergeCell ref="A5:L5"/>
    <mergeCell ref="A6:L6"/>
    <mergeCell ref="A7:L7"/>
    <mergeCell ref="A8:N8"/>
    <mergeCell ref="A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R47"/>
  <sheetViews>
    <sheetView workbookViewId="0">
      <selection activeCell="M16" sqref="M16:M17"/>
    </sheetView>
  </sheetViews>
  <sheetFormatPr defaultRowHeight="12"/>
  <cols>
    <col min="2" max="2" width="17.33203125" customWidth="1"/>
    <col min="3" max="3" width="21" hidden="1" customWidth="1"/>
    <col min="4" max="4" width="20.83203125" customWidth="1"/>
    <col min="5" max="5" width="24.6640625" customWidth="1"/>
    <col min="6" max="6" width="24.83203125" hidden="1" customWidth="1"/>
    <col min="7" max="7" width="14.5" customWidth="1"/>
    <col min="8" max="8" width="13.83203125" customWidth="1"/>
    <col min="9" max="9" width="13" customWidth="1"/>
    <col min="10" max="10" width="16" customWidth="1"/>
    <col min="11" max="14" width="13.33203125" customWidth="1"/>
    <col min="15" max="15" width="13" customWidth="1"/>
    <col min="16" max="16" width="22.5" customWidth="1"/>
    <col min="17" max="17" width="22.1640625" customWidth="1"/>
    <col min="18" max="18" width="17.33203125" customWidth="1"/>
  </cols>
  <sheetData>
    <row r="3" spans="1:18" ht="15">
      <c r="A3" s="102" t="s">
        <v>22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15">
      <c r="A5" s="103" t="s">
        <v>23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</row>
    <row r="6" spans="1:18" ht="15">
      <c r="A6" s="103" t="s">
        <v>24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18" ht="15">
      <c r="A7" s="104" t="s">
        <v>25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s="59" customFormat="1" ht="12.75" customHeight="1">
      <c r="A8" s="105" t="s">
        <v>105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58"/>
      <c r="O8" s="58"/>
      <c r="P8" s="58"/>
      <c r="Q8" s="58"/>
      <c r="R8" s="58"/>
    </row>
    <row r="9" spans="1:18" s="59" customFormat="1" ht="15" customHeight="1">
      <c r="A9" s="105" t="s">
        <v>106</v>
      </c>
      <c r="B9" s="105"/>
      <c r="C9" s="105"/>
      <c r="D9" s="105"/>
      <c r="E9" s="105"/>
      <c r="F9" s="105"/>
      <c r="G9" s="105"/>
      <c r="H9" s="105"/>
      <c r="I9" s="105"/>
      <c r="J9" s="55"/>
      <c r="K9" s="55"/>
      <c r="L9" s="55"/>
      <c r="M9" s="55"/>
      <c r="N9" s="58"/>
      <c r="O9" s="58"/>
      <c r="P9" s="58"/>
      <c r="Q9" s="58"/>
      <c r="R9" s="58"/>
    </row>
    <row r="10" spans="1:18" s="59" customFormat="1" ht="15" customHeight="1">
      <c r="A10" s="105" t="s">
        <v>107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60"/>
      <c r="O10" s="60"/>
      <c r="P10" s="60"/>
      <c r="Q10" s="60"/>
      <c r="R10" s="60"/>
    </row>
    <row r="11" spans="1:18" s="59" customFormat="1" ht="14.25" customHeight="1">
      <c r="A11" s="105" t="s">
        <v>108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60"/>
      <c r="O11" s="60"/>
      <c r="P11" s="60"/>
      <c r="Q11" s="60"/>
      <c r="R11" s="60"/>
    </row>
    <row r="12" spans="1:18" s="59" customFormat="1" ht="14.25" customHeight="1">
      <c r="A12" s="105" t="s">
        <v>109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60"/>
      <c r="O12" s="60"/>
      <c r="P12" s="60"/>
      <c r="Q12" s="60"/>
      <c r="R12" s="60"/>
    </row>
    <row r="13" spans="1:18" s="59" customFormat="1" ht="14.25" customHeight="1">
      <c r="A13" s="105" t="s">
        <v>110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60"/>
      <c r="O13" s="60"/>
      <c r="P13" s="60"/>
      <c r="Q13" s="60"/>
      <c r="R13" s="60"/>
    </row>
    <row r="14" spans="1:18" ht="13.5" thickBot="1">
      <c r="A14" s="33"/>
      <c r="B14" s="33"/>
      <c r="C14" s="33"/>
      <c r="D14" s="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8" ht="51.75" thickBot="1">
      <c r="A15" s="11" t="s">
        <v>0</v>
      </c>
      <c r="B15" s="19" t="s">
        <v>1</v>
      </c>
      <c r="C15" s="14" t="s">
        <v>26</v>
      </c>
      <c r="D15" s="20" t="s">
        <v>14</v>
      </c>
      <c r="E15" s="14" t="s">
        <v>2</v>
      </c>
      <c r="F15" s="14" t="s">
        <v>3</v>
      </c>
      <c r="G15" s="21" t="s">
        <v>4</v>
      </c>
      <c r="H15" s="22" t="s">
        <v>11</v>
      </c>
      <c r="I15" s="14" t="s">
        <v>12</v>
      </c>
      <c r="J15" s="14" t="s">
        <v>5</v>
      </c>
      <c r="K15" s="14" t="s">
        <v>6</v>
      </c>
      <c r="L15" s="14" t="s">
        <v>7</v>
      </c>
      <c r="M15" s="34" t="s">
        <v>13</v>
      </c>
    </row>
    <row r="16" spans="1:18" ht="25.5">
      <c r="A16" s="27">
        <v>1</v>
      </c>
      <c r="B16" s="18" t="s">
        <v>27</v>
      </c>
      <c r="C16" s="35"/>
      <c r="D16" s="35" t="s">
        <v>28</v>
      </c>
      <c r="E16" s="35" t="s">
        <v>19</v>
      </c>
      <c r="F16" s="35"/>
      <c r="G16" s="27">
        <v>7</v>
      </c>
      <c r="H16" s="27">
        <v>29</v>
      </c>
      <c r="I16" s="27">
        <v>23</v>
      </c>
      <c r="J16" s="27">
        <v>52</v>
      </c>
      <c r="K16" s="36">
        <v>70</v>
      </c>
      <c r="L16" s="37">
        <f>J16/K16</f>
        <v>0.74285714285714288</v>
      </c>
      <c r="M16" s="17" t="s">
        <v>21</v>
      </c>
      <c r="N16" s="38"/>
      <c r="O16" s="12"/>
      <c r="P16" s="12"/>
      <c r="Q16" s="12"/>
      <c r="R16" s="13"/>
    </row>
    <row r="17" spans="1:18" ht="25.5">
      <c r="A17" s="24">
        <v>2</v>
      </c>
      <c r="B17" s="18" t="s">
        <v>29</v>
      </c>
      <c r="C17" s="30"/>
      <c r="D17" s="35" t="s">
        <v>15</v>
      </c>
      <c r="E17" s="35" t="s">
        <v>19</v>
      </c>
      <c r="F17" s="30"/>
      <c r="G17" s="27">
        <v>7</v>
      </c>
      <c r="H17" s="24">
        <v>36</v>
      </c>
      <c r="I17" s="24">
        <v>16</v>
      </c>
      <c r="J17" s="24">
        <v>52</v>
      </c>
      <c r="K17" s="36">
        <v>70</v>
      </c>
      <c r="L17" s="37">
        <f t="shared" ref="L17:L29" si="0">J17/K17</f>
        <v>0.74285714285714288</v>
      </c>
      <c r="M17" s="17" t="s">
        <v>21</v>
      </c>
      <c r="N17" s="38"/>
      <c r="O17" s="12"/>
      <c r="P17" s="12"/>
      <c r="Q17" s="12"/>
      <c r="R17" s="13"/>
    </row>
    <row r="18" spans="1:18" ht="25.5">
      <c r="A18" s="24">
        <v>3</v>
      </c>
      <c r="B18" s="16" t="s">
        <v>30</v>
      </c>
      <c r="C18" s="30"/>
      <c r="D18" s="35" t="s">
        <v>15</v>
      </c>
      <c r="E18" s="35" t="s">
        <v>19</v>
      </c>
      <c r="F18" s="30"/>
      <c r="G18" s="27">
        <v>7</v>
      </c>
      <c r="H18" s="24">
        <v>32</v>
      </c>
      <c r="I18" s="24">
        <v>0</v>
      </c>
      <c r="J18" s="24">
        <v>32</v>
      </c>
      <c r="K18" s="36">
        <v>70</v>
      </c>
      <c r="L18" s="37">
        <f t="shared" si="0"/>
        <v>0.45714285714285713</v>
      </c>
      <c r="M18" s="31" t="s">
        <v>16</v>
      </c>
      <c r="N18" s="38"/>
      <c r="O18" s="12"/>
      <c r="P18" s="12"/>
      <c r="Q18" s="12"/>
      <c r="R18" s="13"/>
    </row>
    <row r="19" spans="1:18" ht="25.5">
      <c r="A19" s="24">
        <v>4</v>
      </c>
      <c r="B19" s="16" t="s">
        <v>31</v>
      </c>
      <c r="C19" s="30"/>
      <c r="D19" s="35" t="s">
        <v>15</v>
      </c>
      <c r="E19" s="35" t="s">
        <v>19</v>
      </c>
      <c r="F19" s="30"/>
      <c r="G19" s="27">
        <v>7</v>
      </c>
      <c r="H19" s="24">
        <v>25</v>
      </c>
      <c r="I19" s="24">
        <v>4</v>
      </c>
      <c r="J19" s="24">
        <v>29</v>
      </c>
      <c r="K19" s="36">
        <v>70</v>
      </c>
      <c r="L19" s="37">
        <f t="shared" si="0"/>
        <v>0.41428571428571431</v>
      </c>
      <c r="M19" s="31" t="s">
        <v>16</v>
      </c>
      <c r="N19" s="38"/>
      <c r="O19" s="12"/>
      <c r="P19" s="12"/>
      <c r="Q19" s="12"/>
      <c r="R19" s="13"/>
    </row>
    <row r="20" spans="1:18" ht="25.5">
      <c r="A20" s="24">
        <v>5</v>
      </c>
      <c r="B20" s="16" t="s">
        <v>32</v>
      </c>
      <c r="C20" s="30"/>
      <c r="D20" s="35" t="s">
        <v>15</v>
      </c>
      <c r="E20" s="35" t="s">
        <v>19</v>
      </c>
      <c r="F20" s="30"/>
      <c r="G20" s="27">
        <v>7</v>
      </c>
      <c r="H20" s="24">
        <v>27</v>
      </c>
      <c r="I20" s="24">
        <v>0</v>
      </c>
      <c r="J20" s="24">
        <v>27</v>
      </c>
      <c r="K20" s="36">
        <v>70</v>
      </c>
      <c r="L20" s="37">
        <f t="shared" si="0"/>
        <v>0.38571428571428573</v>
      </c>
      <c r="M20" s="31" t="s">
        <v>16</v>
      </c>
      <c r="N20" s="38"/>
      <c r="O20" s="12"/>
      <c r="P20" s="12"/>
      <c r="Q20" s="12"/>
      <c r="R20" s="13"/>
    </row>
    <row r="21" spans="1:18" ht="25.5">
      <c r="A21" s="24">
        <v>6</v>
      </c>
      <c r="B21" s="16" t="s">
        <v>33</v>
      </c>
      <c r="C21" s="30"/>
      <c r="D21" s="35" t="s">
        <v>15</v>
      </c>
      <c r="E21" s="35" t="s">
        <v>19</v>
      </c>
      <c r="F21" s="30"/>
      <c r="G21" s="27">
        <v>7</v>
      </c>
      <c r="H21" s="24">
        <v>11</v>
      </c>
      <c r="I21" s="24">
        <v>16</v>
      </c>
      <c r="J21" s="24">
        <v>27</v>
      </c>
      <c r="K21" s="36">
        <v>70</v>
      </c>
      <c r="L21" s="37">
        <f t="shared" si="0"/>
        <v>0.38571428571428573</v>
      </c>
      <c r="M21" s="31" t="s">
        <v>16</v>
      </c>
      <c r="N21" s="39"/>
      <c r="O21" s="12"/>
      <c r="P21" s="12"/>
      <c r="Q21" s="12"/>
      <c r="R21" s="13"/>
    </row>
    <row r="22" spans="1:18" ht="25.5">
      <c r="A22" s="24">
        <v>7</v>
      </c>
      <c r="B22" s="16" t="s">
        <v>34</v>
      </c>
      <c r="C22" s="30"/>
      <c r="D22" s="35" t="s">
        <v>15</v>
      </c>
      <c r="E22" s="35" t="s">
        <v>19</v>
      </c>
      <c r="F22" s="30"/>
      <c r="G22" s="27">
        <v>7</v>
      </c>
      <c r="H22" s="24">
        <v>27</v>
      </c>
      <c r="I22" s="24">
        <v>0</v>
      </c>
      <c r="J22" s="24">
        <v>27</v>
      </c>
      <c r="K22" s="36">
        <v>70</v>
      </c>
      <c r="L22" s="37">
        <f t="shared" si="0"/>
        <v>0.38571428571428573</v>
      </c>
      <c r="M22" s="31" t="s">
        <v>16</v>
      </c>
      <c r="N22" s="38"/>
      <c r="O22" s="12"/>
      <c r="P22" s="12"/>
      <c r="Q22" s="12"/>
      <c r="R22" s="13"/>
    </row>
    <row r="23" spans="1:18" ht="25.5">
      <c r="A23" s="24">
        <v>8</v>
      </c>
      <c r="B23" s="16" t="s">
        <v>35</v>
      </c>
      <c r="C23" s="30"/>
      <c r="D23" s="35" t="s">
        <v>15</v>
      </c>
      <c r="E23" s="35" t="s">
        <v>19</v>
      </c>
      <c r="F23" s="30"/>
      <c r="G23" s="27">
        <v>7</v>
      </c>
      <c r="H23" s="24">
        <v>16</v>
      </c>
      <c r="I23" s="24">
        <v>7</v>
      </c>
      <c r="J23" s="24">
        <v>23</v>
      </c>
      <c r="K23" s="36">
        <v>70</v>
      </c>
      <c r="L23" s="37">
        <f t="shared" si="0"/>
        <v>0.32857142857142857</v>
      </c>
      <c r="M23" s="31" t="s">
        <v>16</v>
      </c>
      <c r="N23" s="38"/>
      <c r="O23" s="12"/>
      <c r="P23" s="12"/>
      <c r="Q23" s="12"/>
      <c r="R23" s="13"/>
    </row>
    <row r="24" spans="1:18" ht="25.5">
      <c r="A24" s="24">
        <v>9</v>
      </c>
      <c r="B24" s="16" t="s">
        <v>36</v>
      </c>
      <c r="C24" s="30"/>
      <c r="D24" s="35" t="s">
        <v>15</v>
      </c>
      <c r="E24" s="35" t="s">
        <v>19</v>
      </c>
      <c r="F24" s="30"/>
      <c r="G24" s="27">
        <v>7</v>
      </c>
      <c r="H24" s="24">
        <v>22</v>
      </c>
      <c r="I24" s="24">
        <v>0</v>
      </c>
      <c r="J24" s="24">
        <v>22</v>
      </c>
      <c r="K24" s="36">
        <v>70</v>
      </c>
      <c r="L24" s="37">
        <f t="shared" si="0"/>
        <v>0.31428571428571428</v>
      </c>
      <c r="M24" s="31" t="s">
        <v>16</v>
      </c>
      <c r="N24" s="38"/>
      <c r="O24" s="12"/>
      <c r="P24" s="12"/>
      <c r="Q24" s="12"/>
      <c r="R24" s="13"/>
    </row>
    <row r="25" spans="1:18" ht="25.5">
      <c r="A25" s="24">
        <v>10</v>
      </c>
      <c r="B25" s="16" t="s">
        <v>37</v>
      </c>
      <c r="C25" s="30"/>
      <c r="D25" s="35" t="s">
        <v>15</v>
      </c>
      <c r="E25" s="35" t="s">
        <v>19</v>
      </c>
      <c r="F25" s="30"/>
      <c r="G25" s="27">
        <v>7</v>
      </c>
      <c r="H25" s="24">
        <v>10</v>
      </c>
      <c r="I25" s="24">
        <v>11</v>
      </c>
      <c r="J25" s="24">
        <v>21</v>
      </c>
      <c r="K25" s="36">
        <v>70</v>
      </c>
      <c r="L25" s="37">
        <f t="shared" si="0"/>
        <v>0.3</v>
      </c>
      <c r="M25" s="31" t="s">
        <v>16</v>
      </c>
      <c r="N25" s="38"/>
      <c r="O25" s="12"/>
      <c r="P25" s="12"/>
      <c r="Q25" s="12"/>
      <c r="R25" s="13"/>
    </row>
    <row r="26" spans="1:18" ht="25.5">
      <c r="A26" s="24">
        <v>11</v>
      </c>
      <c r="B26" s="16" t="s">
        <v>38</v>
      </c>
      <c r="C26" s="30"/>
      <c r="D26" s="35" t="s">
        <v>15</v>
      </c>
      <c r="E26" s="35" t="s">
        <v>19</v>
      </c>
      <c r="F26" s="30"/>
      <c r="G26" s="27">
        <v>7</v>
      </c>
      <c r="H26" s="24">
        <v>21</v>
      </c>
      <c r="I26" s="24">
        <v>0</v>
      </c>
      <c r="J26" s="24">
        <v>21</v>
      </c>
      <c r="K26" s="36">
        <v>70</v>
      </c>
      <c r="L26" s="37">
        <f t="shared" si="0"/>
        <v>0.3</v>
      </c>
      <c r="M26" s="31" t="s">
        <v>16</v>
      </c>
      <c r="N26" s="38"/>
      <c r="O26" s="12"/>
      <c r="P26" s="12"/>
      <c r="Q26" s="12"/>
      <c r="R26" s="13"/>
    </row>
    <row r="27" spans="1:18" ht="25.5">
      <c r="A27" s="24">
        <v>12</v>
      </c>
      <c r="B27" s="16" t="s">
        <v>39</v>
      </c>
      <c r="C27" s="30"/>
      <c r="D27" s="35" t="s">
        <v>15</v>
      </c>
      <c r="E27" s="35" t="s">
        <v>19</v>
      </c>
      <c r="F27" s="30"/>
      <c r="G27" s="27">
        <v>7</v>
      </c>
      <c r="H27" s="24">
        <v>11</v>
      </c>
      <c r="I27" s="24">
        <v>2</v>
      </c>
      <c r="J27" s="24">
        <v>13</v>
      </c>
      <c r="K27" s="36">
        <v>70</v>
      </c>
      <c r="L27" s="37">
        <f t="shared" si="0"/>
        <v>0.18571428571428572</v>
      </c>
      <c r="M27" s="31" t="s">
        <v>16</v>
      </c>
      <c r="N27" s="38"/>
      <c r="O27" s="12"/>
      <c r="P27" s="12"/>
      <c r="Q27" s="12"/>
      <c r="R27" s="13"/>
    </row>
    <row r="28" spans="1:18" ht="25.5">
      <c r="A28" s="24">
        <v>13</v>
      </c>
      <c r="B28" s="16" t="s">
        <v>40</v>
      </c>
      <c r="C28" s="30"/>
      <c r="D28" s="35" t="s">
        <v>15</v>
      </c>
      <c r="E28" s="35" t="s">
        <v>19</v>
      </c>
      <c r="F28" s="30"/>
      <c r="G28" s="27">
        <v>7</v>
      </c>
      <c r="H28" s="24">
        <v>2</v>
      </c>
      <c r="I28" s="24">
        <v>8</v>
      </c>
      <c r="J28" s="24">
        <v>10</v>
      </c>
      <c r="K28" s="36">
        <v>70</v>
      </c>
      <c r="L28" s="37">
        <f t="shared" si="0"/>
        <v>0.14285714285714285</v>
      </c>
      <c r="M28" s="31" t="s">
        <v>16</v>
      </c>
      <c r="N28" s="38"/>
      <c r="O28" s="12"/>
      <c r="P28" s="12"/>
      <c r="Q28" s="12"/>
      <c r="R28" s="13"/>
    </row>
    <row r="29" spans="1:18" ht="25.5">
      <c r="A29" s="24">
        <v>14</v>
      </c>
      <c r="B29" s="16" t="s">
        <v>41</v>
      </c>
      <c r="C29" s="30"/>
      <c r="D29" s="35" t="s">
        <v>15</v>
      </c>
      <c r="E29" s="35" t="s">
        <v>19</v>
      </c>
      <c r="F29" s="30"/>
      <c r="G29" s="27">
        <v>7</v>
      </c>
      <c r="H29" s="24">
        <v>2</v>
      </c>
      <c r="I29" s="24">
        <v>0</v>
      </c>
      <c r="J29" s="24">
        <v>2</v>
      </c>
      <c r="K29" s="36">
        <v>70</v>
      </c>
      <c r="L29" s="37">
        <f t="shared" si="0"/>
        <v>2.8571428571428571E-2</v>
      </c>
      <c r="M29" s="31" t="s">
        <v>16</v>
      </c>
      <c r="N29" s="38"/>
      <c r="O29" s="12"/>
      <c r="P29" s="12"/>
      <c r="Q29" s="12"/>
      <c r="R29" s="13"/>
    </row>
    <row r="30" spans="1:18" ht="12.75">
      <c r="A30" s="39"/>
      <c r="B30" s="13"/>
      <c r="C30" s="32"/>
      <c r="D30" s="32"/>
      <c r="E30" s="32"/>
      <c r="F30" s="32"/>
      <c r="G30" s="32"/>
      <c r="H30" s="39"/>
      <c r="I30" s="39"/>
      <c r="J30" s="39"/>
      <c r="K30" s="38"/>
      <c r="L30" s="38"/>
      <c r="M30" s="38"/>
      <c r="N30" s="38"/>
      <c r="O30" s="12"/>
      <c r="P30" s="12"/>
      <c r="Q30" s="12"/>
      <c r="R30" s="13"/>
    </row>
    <row r="31" spans="1:18" ht="12.75">
      <c r="A31" s="32"/>
      <c r="B31" s="8"/>
      <c r="C31" s="32"/>
      <c r="D31" s="32"/>
      <c r="E31" s="32"/>
      <c r="F31" s="32"/>
      <c r="G31" s="32"/>
      <c r="H31" s="39"/>
      <c r="I31" s="39"/>
      <c r="J31" s="39"/>
      <c r="K31" s="38"/>
      <c r="L31" s="38"/>
      <c r="M31" s="38"/>
      <c r="N31" s="38"/>
      <c r="O31" s="12"/>
      <c r="P31" s="12"/>
      <c r="Q31" s="12"/>
      <c r="R31" s="13"/>
    </row>
    <row r="32" spans="1:18" ht="12.75">
      <c r="A32" s="32"/>
      <c r="B32" s="8"/>
      <c r="C32" s="32"/>
      <c r="D32" s="32"/>
      <c r="E32" s="32"/>
      <c r="F32" s="32"/>
      <c r="G32" s="32"/>
      <c r="H32" s="39"/>
      <c r="I32" s="39"/>
      <c r="J32" s="39"/>
      <c r="K32" s="38"/>
      <c r="L32" s="38"/>
      <c r="M32" s="38"/>
      <c r="N32" s="38"/>
      <c r="O32" s="38"/>
      <c r="P32" s="38"/>
      <c r="Q32" s="38"/>
      <c r="R32" s="39"/>
    </row>
    <row r="33" spans="1:18" ht="12" customHeight="1">
      <c r="A33" s="94"/>
      <c r="B33" s="95" t="s">
        <v>8</v>
      </c>
      <c r="C33" s="95"/>
      <c r="D33" s="94" t="s">
        <v>119</v>
      </c>
      <c r="E33" s="96"/>
      <c r="F33" s="94"/>
      <c r="H33" s="96"/>
      <c r="I33" s="96"/>
      <c r="J33" s="96"/>
      <c r="K33" s="96"/>
      <c r="L33" s="96"/>
      <c r="M33" s="96"/>
      <c r="N33" s="96"/>
      <c r="O33" s="97"/>
      <c r="P33" s="98"/>
      <c r="Q33" s="48"/>
      <c r="R33" s="48"/>
    </row>
    <row r="34" spans="1:18" ht="12.75">
      <c r="A34" s="94"/>
      <c r="B34" s="99" t="s">
        <v>10</v>
      </c>
      <c r="C34" s="99"/>
      <c r="D34" s="94" t="s">
        <v>120</v>
      </c>
      <c r="E34" s="96"/>
      <c r="F34" s="94"/>
      <c r="H34" s="96"/>
      <c r="I34" s="96"/>
      <c r="J34" s="96"/>
      <c r="K34" s="96"/>
      <c r="L34" s="96"/>
      <c r="M34" s="96"/>
      <c r="N34" s="96"/>
      <c r="O34" s="97"/>
      <c r="P34" s="98"/>
      <c r="Q34" s="48"/>
      <c r="R34" s="48"/>
    </row>
    <row r="35" spans="1:18" ht="12.75">
      <c r="A35" s="94"/>
      <c r="B35" s="100"/>
      <c r="C35" s="94"/>
      <c r="D35" s="94" t="s">
        <v>121</v>
      </c>
      <c r="E35" s="96"/>
      <c r="F35" s="94"/>
      <c r="H35" s="96"/>
      <c r="I35" s="96"/>
      <c r="J35" s="96"/>
      <c r="K35" s="96"/>
      <c r="L35" s="96"/>
      <c r="M35" s="96"/>
      <c r="N35" s="96"/>
      <c r="O35" s="97"/>
      <c r="P35" s="98"/>
      <c r="Q35" s="48"/>
      <c r="R35" s="48"/>
    </row>
    <row r="36" spans="1:18" ht="12.75">
      <c r="A36" s="94"/>
      <c r="B36" s="100"/>
      <c r="C36" s="94"/>
      <c r="D36" s="94" t="s">
        <v>122</v>
      </c>
      <c r="E36" s="96"/>
      <c r="F36" s="94"/>
      <c r="H36" s="96"/>
      <c r="I36" s="96"/>
      <c r="J36" s="96"/>
      <c r="K36" s="96"/>
      <c r="L36" s="96"/>
      <c r="M36" s="96"/>
      <c r="N36" s="96"/>
      <c r="O36" s="97"/>
      <c r="P36" s="98"/>
      <c r="Q36" s="48"/>
      <c r="R36" s="48"/>
    </row>
    <row r="37" spans="1:18" ht="12.75">
      <c r="A37" s="94"/>
      <c r="B37" s="100"/>
      <c r="C37" s="94"/>
      <c r="D37" s="94" t="s">
        <v>123</v>
      </c>
      <c r="E37" s="96"/>
      <c r="F37" s="94"/>
      <c r="H37" s="96"/>
      <c r="I37" s="96"/>
      <c r="J37" s="96"/>
      <c r="K37" s="96"/>
      <c r="L37" s="96"/>
      <c r="M37" s="96"/>
      <c r="N37" s="96"/>
      <c r="O37" s="97"/>
      <c r="P37" s="98"/>
      <c r="Q37" s="48"/>
      <c r="R37" s="48"/>
    </row>
    <row r="38" spans="1:18" ht="12.75">
      <c r="A38" s="94"/>
      <c r="B38" s="100"/>
      <c r="C38" s="94"/>
      <c r="D38" s="94" t="s">
        <v>124</v>
      </c>
      <c r="E38" s="96"/>
      <c r="F38" s="94"/>
      <c r="H38" s="96"/>
      <c r="I38" s="96"/>
      <c r="J38" s="96"/>
      <c r="K38" s="96"/>
      <c r="L38" s="96"/>
      <c r="M38" s="96"/>
      <c r="N38" s="96"/>
      <c r="O38" s="97"/>
      <c r="P38" s="98"/>
      <c r="Q38" s="48"/>
      <c r="R38" s="48"/>
    </row>
    <row r="39" spans="1:18" ht="25.5">
      <c r="B39" s="4"/>
      <c r="C39" s="4"/>
      <c r="D39" s="4"/>
      <c r="E39" s="4"/>
      <c r="F39" s="32" t="s">
        <v>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25.5">
      <c r="B40" s="4"/>
      <c r="C40" s="4"/>
      <c r="D40" s="4"/>
      <c r="E40" s="4"/>
      <c r="F40" s="32" t="s">
        <v>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25.5">
      <c r="B41" s="4"/>
      <c r="C41" s="4"/>
      <c r="D41" s="4"/>
      <c r="E41" s="4"/>
      <c r="F41" s="32" t="s">
        <v>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25.5">
      <c r="B42" s="4"/>
      <c r="C42" s="4"/>
      <c r="D42" s="4"/>
      <c r="E42" s="4"/>
      <c r="F42" s="32" t="s">
        <v>9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25.5">
      <c r="B43" s="4"/>
      <c r="C43" s="4"/>
      <c r="D43" s="4"/>
      <c r="E43" s="4"/>
      <c r="F43" s="32" t="s">
        <v>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25.5">
      <c r="B44" s="4"/>
      <c r="C44" s="4"/>
      <c r="D44" s="4"/>
      <c r="E44" s="4"/>
      <c r="F44" s="32" t="s">
        <v>9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25.5">
      <c r="B45" s="4"/>
      <c r="C45" s="4"/>
      <c r="D45" s="4"/>
      <c r="E45" s="4"/>
      <c r="F45" s="32" t="s">
        <v>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25.5">
      <c r="B46" s="4"/>
      <c r="C46" s="4"/>
      <c r="D46" s="4"/>
      <c r="E46" s="4"/>
      <c r="F46" s="32" t="s">
        <v>9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25.5">
      <c r="B47" s="4"/>
      <c r="C47" s="4"/>
      <c r="D47" s="4"/>
      <c r="E47" s="4"/>
      <c r="F47" s="32" t="s">
        <v>9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10">
    <mergeCell ref="A13:M13"/>
    <mergeCell ref="A3:R3"/>
    <mergeCell ref="A5:R5"/>
    <mergeCell ref="A6:R6"/>
    <mergeCell ref="A7:R7"/>
    <mergeCell ref="A8:M8"/>
    <mergeCell ref="A9:I9"/>
    <mergeCell ref="A10:M10"/>
    <mergeCell ref="A11:M11"/>
    <mergeCell ref="A12:M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6"/>
  <sheetViews>
    <sheetView workbookViewId="0">
      <selection activeCell="M14" sqref="M14:M17"/>
    </sheetView>
  </sheetViews>
  <sheetFormatPr defaultRowHeight="12"/>
  <cols>
    <col min="1" max="2" width="9.33203125" style="56"/>
    <col min="3" max="3" width="15" style="56" hidden="1" customWidth="1"/>
    <col min="4" max="4" width="12.1640625" style="56" customWidth="1"/>
    <col min="5" max="5" width="26.5" style="56" customWidth="1"/>
    <col min="6" max="6" width="17.6640625" style="56" hidden="1" customWidth="1"/>
    <col min="7" max="7" width="9.33203125" style="56"/>
    <col min="8" max="8" width="11.33203125" style="56" customWidth="1"/>
    <col min="9" max="9" width="11.5" style="56" customWidth="1"/>
    <col min="10" max="10" width="10.1640625" style="56" customWidth="1"/>
    <col min="11" max="11" width="11.1640625" style="56" customWidth="1"/>
    <col min="12" max="12" width="10.6640625" style="56" customWidth="1"/>
    <col min="13" max="13" width="14.83203125" style="56" customWidth="1"/>
    <col min="14" max="15" width="11.1640625" style="56" customWidth="1"/>
    <col min="16" max="16" width="12.6640625" style="56" customWidth="1"/>
    <col min="17" max="17" width="24.1640625" style="56" customWidth="1"/>
    <col min="18" max="18" width="20" style="56" customWidth="1"/>
    <col min="19" max="19" width="23.6640625" style="56" customWidth="1"/>
    <col min="20" max="16384" width="9.33203125" style="56"/>
  </cols>
  <sheetData>
    <row r="1" spans="1:29" ht="15">
      <c r="A1" s="106" t="s">
        <v>42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9" ht="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9" ht="15">
      <c r="A3" s="107" t="s">
        <v>113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9" ht="15">
      <c r="A4" s="107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29" ht="15.75" customHeight="1">
      <c r="A5" s="104" t="s">
        <v>44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29" s="59" customFormat="1" ht="12.75" customHeight="1">
      <c r="A6" s="105" t="s">
        <v>105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58"/>
      <c r="O6" s="58"/>
      <c r="P6" s="58"/>
      <c r="Q6" s="58"/>
      <c r="R6" s="58"/>
    </row>
    <row r="7" spans="1:29" s="59" customFormat="1" ht="15" customHeight="1">
      <c r="A7" s="105" t="s">
        <v>106</v>
      </c>
      <c r="B7" s="105"/>
      <c r="C7" s="105"/>
      <c r="D7" s="105"/>
      <c r="E7" s="105"/>
      <c r="F7" s="105"/>
      <c r="G7" s="105"/>
      <c r="H7" s="105"/>
      <c r="I7" s="105"/>
      <c r="J7" s="55"/>
      <c r="K7" s="55"/>
      <c r="L7" s="55"/>
      <c r="M7" s="55"/>
      <c r="N7" s="58"/>
      <c r="O7" s="58"/>
      <c r="P7" s="58"/>
      <c r="Q7" s="58"/>
      <c r="R7" s="58"/>
    </row>
    <row r="8" spans="1:29" s="59" customFormat="1" ht="15" customHeight="1">
      <c r="A8" s="105" t="s">
        <v>107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60"/>
      <c r="O8" s="60"/>
      <c r="P8" s="60"/>
      <c r="Q8" s="60"/>
      <c r="R8" s="60"/>
    </row>
    <row r="9" spans="1:29" s="59" customFormat="1" ht="14.25" customHeight="1">
      <c r="A9" s="105" t="s">
        <v>108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60"/>
      <c r="O9" s="60"/>
      <c r="P9" s="60"/>
      <c r="Q9" s="60"/>
      <c r="R9" s="60"/>
    </row>
    <row r="10" spans="1:29" s="59" customFormat="1" ht="14.25" customHeight="1">
      <c r="A10" s="105" t="s">
        <v>109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60"/>
      <c r="O10" s="60"/>
      <c r="P10" s="60"/>
      <c r="Q10" s="60"/>
      <c r="R10" s="60"/>
    </row>
    <row r="11" spans="1:29" s="59" customFormat="1" ht="14.25" customHeight="1">
      <c r="A11" s="105" t="s">
        <v>110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60"/>
      <c r="O11" s="60"/>
      <c r="P11" s="60"/>
      <c r="Q11" s="60"/>
      <c r="R11" s="60"/>
    </row>
    <row r="12" spans="1:29" ht="13.5" thickBot="1">
      <c r="A12" s="61"/>
      <c r="B12" s="61"/>
      <c r="C12" s="61"/>
      <c r="D12" s="3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29" ht="51.75" thickBot="1">
      <c r="A13" s="62" t="s">
        <v>0</v>
      </c>
      <c r="B13" s="63" t="s">
        <v>1</v>
      </c>
      <c r="C13" s="64" t="s">
        <v>26</v>
      </c>
      <c r="D13" s="65" t="s">
        <v>45</v>
      </c>
      <c r="E13" s="64" t="s">
        <v>2</v>
      </c>
      <c r="F13" s="64" t="s">
        <v>3</v>
      </c>
      <c r="G13" s="66" t="s">
        <v>4</v>
      </c>
      <c r="H13" s="67" t="s">
        <v>11</v>
      </c>
      <c r="I13" s="64" t="s">
        <v>12</v>
      </c>
      <c r="J13" s="64" t="s">
        <v>5</v>
      </c>
      <c r="K13" s="64" t="s">
        <v>6</v>
      </c>
      <c r="L13" s="64" t="s">
        <v>7</v>
      </c>
      <c r="M13" s="68" t="s">
        <v>46</v>
      </c>
    </row>
    <row r="14" spans="1:29" ht="21" customHeight="1">
      <c r="A14" s="69">
        <v>1</v>
      </c>
      <c r="B14" s="70" t="s">
        <v>47</v>
      </c>
      <c r="C14" s="71"/>
      <c r="D14" s="72" t="s">
        <v>48</v>
      </c>
      <c r="E14" s="73" t="s">
        <v>19</v>
      </c>
      <c r="F14" s="71"/>
      <c r="G14" s="40">
        <v>8</v>
      </c>
      <c r="H14" s="41">
        <v>33</v>
      </c>
      <c r="I14" s="41">
        <v>23</v>
      </c>
      <c r="J14" s="42">
        <f t="shared" ref="J14:J28" si="0">SUM(H14:I14)</f>
        <v>56</v>
      </c>
      <c r="K14" s="74">
        <v>70</v>
      </c>
      <c r="L14" s="75">
        <f t="shared" ref="L14:L28" si="1">J14/K14</f>
        <v>0.8</v>
      </c>
      <c r="M14" s="88" t="s">
        <v>20</v>
      </c>
      <c r="N14" s="72"/>
      <c r="O14" s="72"/>
      <c r="P14" s="72"/>
      <c r="Q14" s="72"/>
      <c r="R14" s="76"/>
      <c r="S14" s="76"/>
      <c r="T14" s="76"/>
      <c r="U14" s="76"/>
      <c r="V14" s="76"/>
      <c r="W14" s="76"/>
      <c r="X14" s="76"/>
      <c r="Y14" s="77"/>
      <c r="Z14" s="78"/>
      <c r="AA14" s="79"/>
      <c r="AB14" s="79"/>
      <c r="AC14" s="74"/>
    </row>
    <row r="15" spans="1:29" ht="21" customHeight="1">
      <c r="A15" s="80">
        <v>2</v>
      </c>
      <c r="B15" s="81" t="s">
        <v>49</v>
      </c>
      <c r="C15" s="82"/>
      <c r="D15" s="82" t="s">
        <v>48</v>
      </c>
      <c r="E15" s="73" t="s">
        <v>19</v>
      </c>
      <c r="F15" s="82"/>
      <c r="G15" s="73">
        <v>8</v>
      </c>
      <c r="H15" s="83">
        <v>22</v>
      </c>
      <c r="I15" s="83">
        <v>18</v>
      </c>
      <c r="J15" s="84">
        <f t="shared" si="0"/>
        <v>40</v>
      </c>
      <c r="K15" s="74">
        <v>70</v>
      </c>
      <c r="L15" s="75">
        <f t="shared" si="1"/>
        <v>0.5714285714285714</v>
      </c>
      <c r="M15" s="81" t="s">
        <v>50</v>
      </c>
      <c r="N15" s="72"/>
      <c r="O15" s="72"/>
      <c r="P15" s="72"/>
      <c r="Q15" s="72"/>
      <c r="R15" s="76"/>
      <c r="S15" s="76"/>
      <c r="T15" s="76"/>
      <c r="U15" s="76"/>
      <c r="V15" s="76"/>
      <c r="W15" s="76"/>
      <c r="X15" s="76"/>
      <c r="Y15" s="77"/>
      <c r="Z15" s="85"/>
      <c r="AA15" s="86"/>
      <c r="AB15" s="86"/>
      <c r="AC15" s="87"/>
    </row>
    <row r="16" spans="1:29" ht="21" customHeight="1">
      <c r="A16" s="69">
        <v>3</v>
      </c>
      <c r="B16" s="88" t="s">
        <v>51</v>
      </c>
      <c r="C16" s="82"/>
      <c r="D16" s="82" t="s">
        <v>48</v>
      </c>
      <c r="E16" s="73" t="s">
        <v>19</v>
      </c>
      <c r="F16" s="82"/>
      <c r="G16" s="73">
        <v>8</v>
      </c>
      <c r="H16" s="83">
        <v>14</v>
      </c>
      <c r="I16" s="83">
        <v>25</v>
      </c>
      <c r="J16" s="84">
        <f t="shared" si="0"/>
        <v>39</v>
      </c>
      <c r="K16" s="74">
        <v>70</v>
      </c>
      <c r="L16" s="75">
        <f t="shared" si="1"/>
        <v>0.55714285714285716</v>
      </c>
      <c r="M16" s="81" t="s">
        <v>50</v>
      </c>
      <c r="N16" s="72"/>
      <c r="O16" s="72"/>
      <c r="P16" s="72"/>
      <c r="Q16" s="72"/>
      <c r="R16" s="76"/>
      <c r="S16" s="76"/>
      <c r="T16" s="76"/>
      <c r="U16" s="76"/>
      <c r="V16" s="76"/>
      <c r="W16" s="76"/>
      <c r="X16" s="76"/>
      <c r="Y16" s="77"/>
      <c r="Z16" s="85"/>
      <c r="AA16" s="86"/>
      <c r="AB16" s="86"/>
      <c r="AC16" s="87"/>
    </row>
    <row r="17" spans="1:29" ht="21" customHeight="1">
      <c r="A17" s="80">
        <v>4</v>
      </c>
      <c r="B17" s="81" t="s">
        <v>52</v>
      </c>
      <c r="C17" s="82"/>
      <c r="D17" s="82" t="s">
        <v>48</v>
      </c>
      <c r="E17" s="73" t="s">
        <v>19</v>
      </c>
      <c r="F17" s="82"/>
      <c r="G17" s="73">
        <v>8</v>
      </c>
      <c r="H17" s="83">
        <v>20</v>
      </c>
      <c r="I17" s="83">
        <v>18</v>
      </c>
      <c r="J17" s="84">
        <f t="shared" si="0"/>
        <v>38</v>
      </c>
      <c r="K17" s="74">
        <v>70</v>
      </c>
      <c r="L17" s="75">
        <f t="shared" si="1"/>
        <v>0.54285714285714282</v>
      </c>
      <c r="M17" s="81" t="s">
        <v>50</v>
      </c>
      <c r="N17" s="72"/>
      <c r="O17" s="72"/>
      <c r="P17" s="72"/>
      <c r="Q17" s="72"/>
      <c r="R17" s="76"/>
      <c r="S17" s="76"/>
      <c r="T17" s="76"/>
      <c r="U17" s="76"/>
      <c r="V17" s="76"/>
      <c r="W17" s="76"/>
      <c r="X17" s="76"/>
      <c r="Y17" s="77"/>
      <c r="Z17" s="85"/>
      <c r="AA17" s="86"/>
      <c r="AB17" s="86"/>
      <c r="AC17" s="87"/>
    </row>
    <row r="18" spans="1:29" ht="21" customHeight="1">
      <c r="A18" s="69">
        <v>5</v>
      </c>
      <c r="B18" s="70" t="s">
        <v>53</v>
      </c>
      <c r="C18" s="89"/>
      <c r="D18" s="82" t="s">
        <v>48</v>
      </c>
      <c r="E18" s="73" t="s">
        <v>19</v>
      </c>
      <c r="F18" s="89"/>
      <c r="G18" s="40">
        <v>8</v>
      </c>
      <c r="H18" s="43">
        <v>13</v>
      </c>
      <c r="I18" s="43">
        <v>20</v>
      </c>
      <c r="J18" s="42">
        <f t="shared" si="0"/>
        <v>33</v>
      </c>
      <c r="K18" s="74">
        <v>70</v>
      </c>
      <c r="L18" s="75">
        <f t="shared" si="1"/>
        <v>0.47142857142857142</v>
      </c>
      <c r="M18" s="82" t="s">
        <v>16</v>
      </c>
      <c r="N18" s="72"/>
      <c r="O18" s="72"/>
      <c r="P18" s="72"/>
      <c r="Q18" s="72"/>
      <c r="R18" s="76"/>
      <c r="S18" s="76"/>
      <c r="T18" s="76"/>
      <c r="U18" s="76"/>
      <c r="V18" s="76"/>
      <c r="W18" s="76"/>
      <c r="X18" s="76"/>
      <c r="Y18" s="77"/>
      <c r="Z18" s="85"/>
      <c r="AA18" s="86"/>
      <c r="AB18" s="86"/>
      <c r="AC18" s="87"/>
    </row>
    <row r="19" spans="1:29" ht="21" customHeight="1">
      <c r="A19" s="80">
        <v>6</v>
      </c>
      <c r="B19" s="90" t="s">
        <v>54</v>
      </c>
      <c r="C19" s="89"/>
      <c r="D19" s="82" t="s">
        <v>48</v>
      </c>
      <c r="E19" s="73" t="s">
        <v>19</v>
      </c>
      <c r="F19" s="71"/>
      <c r="G19" s="40">
        <v>8</v>
      </c>
      <c r="H19" s="43">
        <v>18</v>
      </c>
      <c r="I19" s="43">
        <v>14</v>
      </c>
      <c r="J19" s="42">
        <f t="shared" si="0"/>
        <v>32</v>
      </c>
      <c r="K19" s="74">
        <v>70</v>
      </c>
      <c r="L19" s="75">
        <f t="shared" si="1"/>
        <v>0.45714285714285713</v>
      </c>
      <c r="M19" s="82" t="s">
        <v>16</v>
      </c>
      <c r="N19" s="72"/>
      <c r="O19" s="72"/>
      <c r="P19" s="72"/>
      <c r="Q19" s="72"/>
      <c r="R19" s="76"/>
      <c r="S19" s="76"/>
      <c r="T19" s="76"/>
      <c r="U19" s="76"/>
      <c r="V19" s="76"/>
      <c r="W19" s="76"/>
      <c r="X19" s="76"/>
      <c r="Y19" s="76"/>
      <c r="Z19" s="85"/>
      <c r="AA19" s="86"/>
      <c r="AB19" s="86"/>
      <c r="AC19" s="87"/>
    </row>
    <row r="20" spans="1:29" ht="21" customHeight="1">
      <c r="A20" s="69">
        <v>7</v>
      </c>
      <c r="B20" s="70" t="s">
        <v>55</v>
      </c>
      <c r="C20" s="89"/>
      <c r="D20" s="73" t="s">
        <v>48</v>
      </c>
      <c r="E20" s="73" t="s">
        <v>19</v>
      </c>
      <c r="F20" s="89"/>
      <c r="G20" s="40">
        <v>8</v>
      </c>
      <c r="H20" s="43">
        <v>14</v>
      </c>
      <c r="I20" s="43">
        <v>13</v>
      </c>
      <c r="J20" s="42">
        <f t="shared" si="0"/>
        <v>27</v>
      </c>
      <c r="K20" s="74">
        <v>70</v>
      </c>
      <c r="L20" s="75">
        <f t="shared" si="1"/>
        <v>0.38571428571428573</v>
      </c>
      <c r="M20" s="82" t="s">
        <v>16</v>
      </c>
      <c r="N20" s="72"/>
      <c r="O20" s="72"/>
      <c r="P20" s="72"/>
      <c r="Q20" s="72"/>
      <c r="R20" s="76"/>
      <c r="S20" s="76"/>
      <c r="T20" s="76"/>
      <c r="U20" s="76"/>
      <c r="V20" s="76"/>
      <c r="W20" s="76"/>
      <c r="X20" s="76"/>
      <c r="Y20" s="77"/>
      <c r="Z20" s="85"/>
      <c r="AA20" s="86"/>
      <c r="AB20" s="86"/>
      <c r="AC20" s="87"/>
    </row>
    <row r="21" spans="1:29" ht="21" customHeight="1">
      <c r="A21" s="80">
        <v>8</v>
      </c>
      <c r="B21" s="90" t="s">
        <v>56</v>
      </c>
      <c r="C21" s="89"/>
      <c r="D21" s="82" t="s">
        <v>48</v>
      </c>
      <c r="E21" s="73" t="s">
        <v>19</v>
      </c>
      <c r="F21" s="89"/>
      <c r="G21" s="40">
        <v>8</v>
      </c>
      <c r="H21" s="43">
        <v>15</v>
      </c>
      <c r="I21" s="43">
        <v>11</v>
      </c>
      <c r="J21" s="42">
        <f t="shared" si="0"/>
        <v>26</v>
      </c>
      <c r="K21" s="74">
        <v>70</v>
      </c>
      <c r="L21" s="75">
        <f t="shared" si="1"/>
        <v>0.37142857142857144</v>
      </c>
      <c r="M21" s="82" t="s">
        <v>16</v>
      </c>
      <c r="N21" s="72"/>
      <c r="O21" s="72"/>
      <c r="P21" s="72"/>
      <c r="Q21" s="72"/>
      <c r="R21" s="76"/>
      <c r="S21" s="76"/>
      <c r="T21" s="76"/>
      <c r="U21" s="76"/>
      <c r="V21" s="76"/>
      <c r="W21" s="76"/>
      <c r="X21" s="76"/>
      <c r="Y21" s="77"/>
      <c r="Z21" s="85"/>
      <c r="AA21" s="86"/>
      <c r="AB21" s="86"/>
      <c r="AC21" s="87"/>
    </row>
    <row r="22" spans="1:29" ht="21" customHeight="1">
      <c r="A22" s="69">
        <v>9</v>
      </c>
      <c r="B22" s="88" t="s">
        <v>57</v>
      </c>
      <c r="C22" s="82"/>
      <c r="D22" s="82" t="s">
        <v>48</v>
      </c>
      <c r="E22" s="73" t="s">
        <v>19</v>
      </c>
      <c r="F22" s="73"/>
      <c r="G22" s="73">
        <v>8</v>
      </c>
      <c r="H22" s="83">
        <v>13</v>
      </c>
      <c r="I22" s="83">
        <v>8</v>
      </c>
      <c r="J22" s="84">
        <f t="shared" si="0"/>
        <v>21</v>
      </c>
      <c r="K22" s="74">
        <v>70</v>
      </c>
      <c r="L22" s="75">
        <f t="shared" si="1"/>
        <v>0.3</v>
      </c>
      <c r="M22" s="82" t="s">
        <v>16</v>
      </c>
      <c r="N22" s="72"/>
      <c r="O22" s="72"/>
      <c r="P22" s="72"/>
      <c r="Q22" s="72"/>
      <c r="R22" s="76"/>
      <c r="S22" s="76"/>
      <c r="T22" s="76"/>
      <c r="U22" s="76"/>
      <c r="V22" s="76"/>
      <c r="W22" s="76"/>
      <c r="X22" s="76"/>
      <c r="Y22" s="77"/>
      <c r="Z22" s="85"/>
      <c r="AA22" s="86"/>
      <c r="AB22" s="86"/>
      <c r="AC22" s="87"/>
    </row>
    <row r="23" spans="1:29" ht="21" customHeight="1">
      <c r="A23" s="80">
        <v>10</v>
      </c>
      <c r="B23" s="90" t="s">
        <v>58</v>
      </c>
      <c r="C23" s="89"/>
      <c r="D23" s="82" t="s">
        <v>48</v>
      </c>
      <c r="E23" s="73" t="s">
        <v>19</v>
      </c>
      <c r="F23" s="89"/>
      <c r="G23" s="40">
        <v>8</v>
      </c>
      <c r="H23" s="43">
        <v>9</v>
      </c>
      <c r="I23" s="43">
        <v>10</v>
      </c>
      <c r="J23" s="42">
        <f t="shared" si="0"/>
        <v>19</v>
      </c>
      <c r="K23" s="74">
        <v>70</v>
      </c>
      <c r="L23" s="75">
        <f t="shared" si="1"/>
        <v>0.27142857142857141</v>
      </c>
      <c r="M23" s="82" t="s">
        <v>16</v>
      </c>
      <c r="N23" s="72"/>
      <c r="O23" s="72"/>
      <c r="P23" s="72"/>
      <c r="Q23" s="72"/>
      <c r="R23" s="76"/>
      <c r="S23" s="76"/>
      <c r="T23" s="76"/>
      <c r="U23" s="76"/>
      <c r="V23" s="76"/>
      <c r="W23" s="76"/>
      <c r="X23" s="76"/>
      <c r="Y23" s="77"/>
      <c r="Z23" s="85"/>
      <c r="AA23" s="86"/>
      <c r="AB23" s="86"/>
      <c r="AC23" s="87"/>
    </row>
    <row r="24" spans="1:29" ht="21" customHeight="1">
      <c r="A24" s="69">
        <v>11</v>
      </c>
      <c r="B24" s="88" t="s">
        <v>59</v>
      </c>
      <c r="C24" s="82"/>
      <c r="D24" s="82" t="s">
        <v>48</v>
      </c>
      <c r="E24" s="73" t="s">
        <v>19</v>
      </c>
      <c r="F24" s="73"/>
      <c r="G24" s="73">
        <v>8</v>
      </c>
      <c r="H24" s="83">
        <v>15</v>
      </c>
      <c r="I24" s="83">
        <v>0</v>
      </c>
      <c r="J24" s="84">
        <f t="shared" si="0"/>
        <v>15</v>
      </c>
      <c r="K24" s="74">
        <v>70</v>
      </c>
      <c r="L24" s="75">
        <f t="shared" si="1"/>
        <v>0.21428571428571427</v>
      </c>
      <c r="M24" s="82" t="s">
        <v>16</v>
      </c>
      <c r="N24" s="72"/>
      <c r="O24" s="72"/>
      <c r="P24" s="72"/>
      <c r="Q24" s="72"/>
      <c r="R24" s="76"/>
      <c r="S24" s="76"/>
      <c r="T24" s="76"/>
      <c r="U24" s="76"/>
      <c r="V24" s="76"/>
      <c r="W24" s="76"/>
      <c r="X24" s="76"/>
      <c r="Y24" s="77"/>
      <c r="Z24" s="85"/>
      <c r="AA24" s="86"/>
      <c r="AB24" s="86"/>
      <c r="AC24" s="87"/>
    </row>
    <row r="25" spans="1:29" ht="21" customHeight="1">
      <c r="A25" s="80">
        <v>12</v>
      </c>
      <c r="B25" s="90" t="s">
        <v>60</v>
      </c>
      <c r="C25" s="89"/>
      <c r="D25" s="82" t="s">
        <v>48</v>
      </c>
      <c r="E25" s="73" t="s">
        <v>19</v>
      </c>
      <c r="F25" s="89"/>
      <c r="G25" s="40">
        <v>8</v>
      </c>
      <c r="H25" s="43">
        <v>15</v>
      </c>
      <c r="I25" s="43">
        <v>0</v>
      </c>
      <c r="J25" s="42">
        <f t="shared" si="0"/>
        <v>15</v>
      </c>
      <c r="K25" s="74">
        <v>70</v>
      </c>
      <c r="L25" s="75">
        <f t="shared" si="1"/>
        <v>0.21428571428571427</v>
      </c>
      <c r="M25" s="82" t="s">
        <v>16</v>
      </c>
      <c r="N25" s="72"/>
      <c r="O25" s="72"/>
      <c r="P25" s="72"/>
      <c r="Q25" s="72"/>
      <c r="R25" s="76"/>
      <c r="S25" s="76"/>
      <c r="T25" s="76"/>
      <c r="U25" s="76"/>
      <c r="V25" s="76"/>
      <c r="W25" s="76"/>
      <c r="X25" s="76"/>
      <c r="Y25" s="77"/>
      <c r="Z25" s="85"/>
      <c r="AA25" s="86"/>
      <c r="AB25" s="86"/>
      <c r="AC25" s="87"/>
    </row>
    <row r="26" spans="1:29" ht="21" customHeight="1">
      <c r="A26" s="69">
        <v>13</v>
      </c>
      <c r="B26" s="88" t="s">
        <v>61</v>
      </c>
      <c r="C26" s="82"/>
      <c r="D26" s="82" t="s">
        <v>48</v>
      </c>
      <c r="E26" s="73" t="s">
        <v>19</v>
      </c>
      <c r="F26" s="82"/>
      <c r="G26" s="73">
        <v>8</v>
      </c>
      <c r="H26" s="83">
        <v>0</v>
      </c>
      <c r="I26" s="83">
        <v>13</v>
      </c>
      <c r="J26" s="84">
        <f t="shared" si="0"/>
        <v>13</v>
      </c>
      <c r="K26" s="74">
        <v>70</v>
      </c>
      <c r="L26" s="75">
        <f t="shared" si="1"/>
        <v>0.18571428571428572</v>
      </c>
      <c r="M26" s="82" t="s">
        <v>16</v>
      </c>
      <c r="N26" s="72"/>
      <c r="O26" s="72"/>
      <c r="P26" s="72"/>
      <c r="Q26" s="72"/>
      <c r="R26" s="76"/>
      <c r="S26" s="76"/>
      <c r="T26" s="76"/>
      <c r="U26" s="76"/>
      <c r="V26" s="76"/>
      <c r="W26" s="76"/>
      <c r="X26" s="76"/>
      <c r="Y26" s="77"/>
      <c r="Z26" s="85"/>
      <c r="AA26" s="86"/>
      <c r="AB26" s="86"/>
      <c r="AC26" s="87"/>
    </row>
    <row r="27" spans="1:29" ht="21" customHeight="1">
      <c r="A27" s="80">
        <v>14</v>
      </c>
      <c r="B27" s="81" t="s">
        <v>62</v>
      </c>
      <c r="C27" s="82"/>
      <c r="D27" s="82" t="s">
        <v>48</v>
      </c>
      <c r="E27" s="73" t="s">
        <v>19</v>
      </c>
      <c r="F27" s="82"/>
      <c r="G27" s="73">
        <v>8</v>
      </c>
      <c r="H27" s="83">
        <v>8</v>
      </c>
      <c r="I27" s="83">
        <v>0</v>
      </c>
      <c r="J27" s="84">
        <f t="shared" si="0"/>
        <v>8</v>
      </c>
      <c r="K27" s="74">
        <v>70</v>
      </c>
      <c r="L27" s="75">
        <f t="shared" si="1"/>
        <v>0.11428571428571428</v>
      </c>
      <c r="M27" s="82" t="s">
        <v>16</v>
      </c>
      <c r="N27" s="72"/>
      <c r="O27" s="72"/>
      <c r="P27" s="72"/>
      <c r="Q27" s="72"/>
      <c r="R27" s="76"/>
      <c r="S27" s="76"/>
      <c r="T27" s="76"/>
      <c r="U27" s="76"/>
      <c r="V27" s="76"/>
      <c r="W27" s="76"/>
      <c r="X27" s="76"/>
      <c r="Y27" s="77"/>
      <c r="Z27" s="85"/>
      <c r="AA27" s="86"/>
      <c r="AB27" s="86"/>
      <c r="AC27" s="87"/>
    </row>
    <row r="28" spans="1:29" ht="21" customHeight="1">
      <c r="A28" s="69">
        <v>15</v>
      </c>
      <c r="B28" s="90" t="s">
        <v>63</v>
      </c>
      <c r="C28" s="89"/>
      <c r="D28" s="82" t="s">
        <v>48</v>
      </c>
      <c r="E28" s="73" t="s">
        <v>19</v>
      </c>
      <c r="F28" s="89"/>
      <c r="G28" s="44">
        <v>8</v>
      </c>
      <c r="H28" s="43">
        <v>5</v>
      </c>
      <c r="I28" s="43">
        <v>0</v>
      </c>
      <c r="J28" s="45">
        <f t="shared" si="0"/>
        <v>5</v>
      </c>
      <c r="K28" s="87">
        <v>70</v>
      </c>
      <c r="L28" s="75">
        <f t="shared" si="1"/>
        <v>7.1428571428571425E-2</v>
      </c>
      <c r="M28" s="82" t="s">
        <v>16</v>
      </c>
      <c r="N28" s="72"/>
      <c r="O28" s="72"/>
      <c r="P28" s="72"/>
      <c r="Q28" s="72"/>
      <c r="R28" s="76"/>
      <c r="S28" s="76"/>
      <c r="T28" s="76"/>
      <c r="U28" s="76"/>
      <c r="V28" s="76"/>
      <c r="W28" s="76"/>
      <c r="X28" s="76"/>
      <c r="Y28" s="77"/>
      <c r="Z28" s="91"/>
      <c r="AA28" s="92"/>
      <c r="AB28" s="92"/>
      <c r="AC28" s="93"/>
    </row>
    <row r="31" spans="1:29" customFormat="1" ht="12" customHeight="1">
      <c r="A31" s="94"/>
      <c r="B31" s="95" t="s">
        <v>8</v>
      </c>
      <c r="C31" s="95"/>
      <c r="D31" s="56"/>
      <c r="E31" s="94" t="s">
        <v>119</v>
      </c>
      <c r="F31" s="94"/>
      <c r="H31" s="96"/>
      <c r="I31" s="96"/>
      <c r="J31" s="96"/>
      <c r="K31" s="96"/>
      <c r="L31" s="96"/>
      <c r="M31" s="96"/>
      <c r="N31" s="96"/>
      <c r="O31" s="97"/>
      <c r="P31" s="98"/>
      <c r="Q31" s="48"/>
      <c r="R31" s="48"/>
    </row>
    <row r="32" spans="1:29" customFormat="1" ht="12.75">
      <c r="A32" s="94"/>
      <c r="B32" s="99" t="s">
        <v>10</v>
      </c>
      <c r="C32" s="99"/>
      <c r="D32" s="56"/>
      <c r="E32" s="94" t="s">
        <v>120</v>
      </c>
      <c r="F32" s="94"/>
      <c r="H32" s="96"/>
      <c r="I32" s="96"/>
      <c r="J32" s="96"/>
      <c r="K32" s="96"/>
      <c r="L32" s="96"/>
      <c r="M32" s="96"/>
      <c r="N32" s="96"/>
      <c r="O32" s="97"/>
      <c r="P32" s="98"/>
      <c r="Q32" s="48"/>
      <c r="R32" s="48"/>
    </row>
    <row r="33" spans="1:18" customFormat="1" ht="12.75">
      <c r="A33" s="94"/>
      <c r="B33" s="100"/>
      <c r="C33" s="94"/>
      <c r="D33" s="56"/>
      <c r="E33" s="94" t="s">
        <v>121</v>
      </c>
      <c r="F33" s="94"/>
      <c r="H33" s="96"/>
      <c r="I33" s="96"/>
      <c r="J33" s="96"/>
      <c r="K33" s="96"/>
      <c r="L33" s="96"/>
      <c r="M33" s="96"/>
      <c r="N33" s="96"/>
      <c r="O33" s="97"/>
      <c r="P33" s="98"/>
      <c r="Q33" s="48"/>
      <c r="R33" s="48"/>
    </row>
    <row r="34" spans="1:18" customFormat="1" ht="12.75">
      <c r="A34" s="94"/>
      <c r="B34" s="100"/>
      <c r="C34" s="94"/>
      <c r="D34" s="56"/>
      <c r="E34" s="94" t="s">
        <v>122</v>
      </c>
      <c r="F34" s="94"/>
      <c r="H34" s="96"/>
      <c r="I34" s="96"/>
      <c r="J34" s="96"/>
      <c r="K34" s="96"/>
      <c r="L34" s="96"/>
      <c r="M34" s="96"/>
      <c r="N34" s="96"/>
      <c r="O34" s="97"/>
      <c r="P34" s="98"/>
      <c r="Q34" s="48"/>
      <c r="R34" s="48"/>
    </row>
    <row r="35" spans="1:18" customFormat="1" ht="12.75">
      <c r="A35" s="94"/>
      <c r="B35" s="100"/>
      <c r="C35" s="94"/>
      <c r="D35" s="56"/>
      <c r="E35" s="94" t="s">
        <v>123</v>
      </c>
      <c r="F35" s="94"/>
      <c r="H35" s="96"/>
      <c r="I35" s="96"/>
      <c r="J35" s="96"/>
      <c r="K35" s="96"/>
      <c r="L35" s="96"/>
      <c r="M35" s="96"/>
      <c r="N35" s="96"/>
      <c r="O35" s="97"/>
      <c r="P35" s="98"/>
      <c r="Q35" s="48"/>
      <c r="R35" s="48"/>
    </row>
    <row r="36" spans="1:18" customFormat="1" ht="12.75">
      <c r="A36" s="94"/>
      <c r="B36" s="100"/>
      <c r="C36" s="94"/>
      <c r="D36" s="56"/>
      <c r="E36" s="94" t="s">
        <v>124</v>
      </c>
      <c r="F36" s="94"/>
      <c r="H36" s="96"/>
      <c r="I36" s="96"/>
      <c r="J36" s="96"/>
      <c r="K36" s="96"/>
      <c r="L36" s="96"/>
      <c r="M36" s="96"/>
      <c r="N36" s="96"/>
      <c r="O36" s="97"/>
      <c r="P36" s="98"/>
      <c r="Q36" s="48"/>
      <c r="R36" s="48"/>
    </row>
  </sheetData>
  <mergeCells count="10">
    <mergeCell ref="A9:M9"/>
    <mergeCell ref="A10:M10"/>
    <mergeCell ref="A11:M11"/>
    <mergeCell ref="A1:S1"/>
    <mergeCell ref="A3:S3"/>
    <mergeCell ref="A4:S4"/>
    <mergeCell ref="A5:S5"/>
    <mergeCell ref="A6:M6"/>
    <mergeCell ref="A7:I7"/>
    <mergeCell ref="A8: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S31"/>
  <sheetViews>
    <sheetView tabSelected="1" workbookViewId="0">
      <selection activeCell="L1" sqref="L1:M1048576"/>
    </sheetView>
  </sheetViews>
  <sheetFormatPr defaultRowHeight="12"/>
  <cols>
    <col min="3" max="3" width="21" hidden="1" customWidth="1"/>
    <col min="4" max="4" width="20.83203125" customWidth="1"/>
    <col min="5" max="5" width="24.6640625" hidden="1" customWidth="1"/>
    <col min="6" max="6" width="24.83203125" hidden="1" customWidth="1"/>
    <col min="7" max="7" width="24.83203125" customWidth="1"/>
    <col min="8" max="8" width="14.5" customWidth="1"/>
    <col min="9" max="9" width="13.83203125" customWidth="1"/>
    <col min="10" max="11" width="13" customWidth="1"/>
    <col min="12" max="14" width="17.33203125" customWidth="1"/>
  </cols>
  <sheetData>
    <row r="2" spans="1:19" ht="30" customHeight="1">
      <c r="A2" s="108" t="s">
        <v>111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48"/>
      <c r="P2" s="48"/>
      <c r="Q2" s="48"/>
      <c r="R2" s="48"/>
      <c r="S2" s="48"/>
    </row>
    <row r="3" spans="1:19" ht="15" customHeight="1">
      <c r="A3" s="47"/>
      <c r="B3" s="47"/>
      <c r="C3" s="47"/>
      <c r="D3" s="47"/>
      <c r="E3" s="47"/>
      <c r="F3" s="47"/>
      <c r="G3" s="49"/>
      <c r="H3" s="47"/>
      <c r="I3" s="47"/>
      <c r="J3" s="47"/>
      <c r="K3" s="47"/>
      <c r="L3" s="47"/>
      <c r="M3" s="48"/>
      <c r="N3" s="48"/>
      <c r="O3" s="48"/>
      <c r="P3" s="48"/>
      <c r="Q3" s="48"/>
      <c r="R3" s="48"/>
      <c r="S3" s="48"/>
    </row>
    <row r="4" spans="1:19" ht="15">
      <c r="A4" s="111" t="s">
        <v>112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48"/>
      <c r="N4" s="48"/>
      <c r="O4" s="48"/>
      <c r="P4" s="48"/>
      <c r="Q4" s="48"/>
      <c r="R4" s="48"/>
      <c r="S4" s="48"/>
    </row>
    <row r="5" spans="1:19" ht="15">
      <c r="A5" s="111" t="s">
        <v>43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48"/>
      <c r="N5" s="48"/>
      <c r="O5" s="48"/>
      <c r="P5" s="48"/>
      <c r="Q5" s="48"/>
      <c r="R5" s="48"/>
      <c r="S5" s="48"/>
    </row>
    <row r="6" spans="1:19" ht="15">
      <c r="A6" s="112" t="s">
        <v>44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48"/>
      <c r="N6" s="48"/>
      <c r="O6" s="48"/>
      <c r="P6" s="48"/>
      <c r="Q6" s="48"/>
      <c r="R6" s="48"/>
      <c r="S6" s="48"/>
    </row>
    <row r="7" spans="1:19" s="51" customFormat="1" ht="12.75" customHeight="1">
      <c r="A7" s="109" t="s">
        <v>105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54"/>
      <c r="P7" s="54"/>
      <c r="Q7" s="54"/>
      <c r="R7" s="54"/>
      <c r="S7" s="54"/>
    </row>
    <row r="8" spans="1:19" s="51" customFormat="1" ht="15" customHeight="1">
      <c r="A8" s="109" t="s">
        <v>106</v>
      </c>
      <c r="B8" s="109"/>
      <c r="C8" s="109"/>
      <c r="D8" s="109"/>
      <c r="E8" s="109"/>
      <c r="F8" s="109"/>
      <c r="G8" s="109"/>
      <c r="H8" s="109"/>
      <c r="I8" s="109"/>
      <c r="J8" s="109"/>
      <c r="K8" s="55"/>
      <c r="L8" s="55"/>
      <c r="M8" s="55"/>
      <c r="N8" s="55"/>
      <c r="O8" s="54"/>
      <c r="P8" s="54"/>
      <c r="Q8" s="54"/>
      <c r="R8" s="54"/>
      <c r="S8" s="54"/>
    </row>
    <row r="9" spans="1:19" s="51" customFormat="1" ht="15" customHeight="1">
      <c r="A9" s="109" t="s">
        <v>107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52"/>
      <c r="P9" s="52"/>
      <c r="Q9" s="52"/>
      <c r="R9" s="52"/>
      <c r="S9" s="52"/>
    </row>
    <row r="10" spans="1:19" s="51" customFormat="1" ht="14.25" customHeight="1">
      <c r="A10" s="109" t="s">
        <v>108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52"/>
      <c r="P10" s="52"/>
      <c r="Q10" s="52"/>
      <c r="R10" s="52"/>
      <c r="S10" s="52"/>
    </row>
    <row r="11" spans="1:19" s="51" customFormat="1" ht="14.25" customHeight="1">
      <c r="A11" s="109" t="s">
        <v>109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52"/>
      <c r="P11" s="52"/>
      <c r="Q11" s="52"/>
      <c r="R11" s="52"/>
      <c r="S11" s="52"/>
    </row>
    <row r="12" spans="1:19" s="51" customFormat="1" ht="14.25" customHeight="1">
      <c r="A12" s="109" t="s">
        <v>110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52"/>
      <c r="P12" s="52"/>
      <c r="Q12" s="52"/>
      <c r="R12" s="52"/>
      <c r="S12" s="52"/>
    </row>
    <row r="13" spans="1:19" ht="12.7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9" ht="13.5" thickBot="1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9" ht="51.75" thickBot="1">
      <c r="A15" s="16" t="s">
        <v>0</v>
      </c>
      <c r="B15" s="16" t="s">
        <v>1</v>
      </c>
      <c r="C15" s="46" t="s">
        <v>26</v>
      </c>
      <c r="D15" s="46" t="s">
        <v>14</v>
      </c>
      <c r="E15" s="46" t="s">
        <v>2</v>
      </c>
      <c r="F15" s="46" t="s">
        <v>3</v>
      </c>
      <c r="G15" s="14" t="s">
        <v>2</v>
      </c>
      <c r="H15" s="46" t="s">
        <v>4</v>
      </c>
      <c r="I15" s="20" t="s">
        <v>11</v>
      </c>
      <c r="J15" s="14" t="s">
        <v>12</v>
      </c>
      <c r="K15" s="14" t="s">
        <v>5</v>
      </c>
      <c r="L15" s="14" t="s">
        <v>6</v>
      </c>
      <c r="M15" s="14" t="s">
        <v>7</v>
      </c>
      <c r="N15" s="11" t="s">
        <v>13</v>
      </c>
    </row>
    <row r="16" spans="1:19" ht="18.75" customHeight="1">
      <c r="A16" s="27">
        <v>1</v>
      </c>
      <c r="B16" s="9" t="s">
        <v>64</v>
      </c>
      <c r="C16" s="35"/>
      <c r="D16" s="35" t="s">
        <v>15</v>
      </c>
      <c r="E16" s="35"/>
      <c r="F16" s="35"/>
      <c r="G16" s="27" t="s">
        <v>19</v>
      </c>
      <c r="H16" s="27">
        <v>9</v>
      </c>
      <c r="I16" s="18">
        <v>52</v>
      </c>
      <c r="J16" s="18">
        <v>15</v>
      </c>
      <c r="K16" s="17">
        <f t="shared" ref="K16:K23" si="0">I16+J16</f>
        <v>67</v>
      </c>
      <c r="L16" s="17">
        <v>85</v>
      </c>
      <c r="M16" s="25">
        <f t="shared" ref="M16:M23" si="1">K16/L16</f>
        <v>0.78823529411764703</v>
      </c>
      <c r="N16" s="18" t="s">
        <v>20</v>
      </c>
    </row>
    <row r="17" spans="1:14" ht="18.75" customHeight="1">
      <c r="A17" s="24">
        <v>2</v>
      </c>
      <c r="B17" s="9" t="s">
        <v>65</v>
      </c>
      <c r="C17" s="30"/>
      <c r="D17" s="35" t="s">
        <v>15</v>
      </c>
      <c r="E17" s="30"/>
      <c r="F17" s="30"/>
      <c r="G17" s="27" t="s">
        <v>19</v>
      </c>
      <c r="H17" s="27">
        <v>9</v>
      </c>
      <c r="I17" s="16">
        <v>50</v>
      </c>
      <c r="J17" s="16">
        <v>9</v>
      </c>
      <c r="K17" s="17">
        <f t="shared" si="0"/>
        <v>59</v>
      </c>
      <c r="L17" s="17">
        <v>85</v>
      </c>
      <c r="M17" s="25">
        <f t="shared" si="1"/>
        <v>0.69411764705882351</v>
      </c>
      <c r="N17" s="16" t="s">
        <v>50</v>
      </c>
    </row>
    <row r="18" spans="1:14" ht="18.75" customHeight="1">
      <c r="A18" s="27">
        <v>3</v>
      </c>
      <c r="B18" s="9" t="s">
        <v>66</v>
      </c>
      <c r="C18" s="30"/>
      <c r="D18" s="35" t="s">
        <v>15</v>
      </c>
      <c r="E18" s="30"/>
      <c r="F18" s="30"/>
      <c r="G18" s="27" t="s">
        <v>19</v>
      </c>
      <c r="H18" s="27">
        <v>9</v>
      </c>
      <c r="I18" s="16">
        <v>39</v>
      </c>
      <c r="J18" s="16">
        <v>13</v>
      </c>
      <c r="K18" s="17">
        <f t="shared" si="0"/>
        <v>52</v>
      </c>
      <c r="L18" s="17">
        <v>85</v>
      </c>
      <c r="M18" s="25">
        <f t="shared" si="1"/>
        <v>0.61176470588235299</v>
      </c>
      <c r="N18" s="16" t="s">
        <v>50</v>
      </c>
    </row>
    <row r="19" spans="1:14" ht="18.75" customHeight="1">
      <c r="A19" s="24">
        <v>4</v>
      </c>
      <c r="B19" s="9" t="s">
        <v>67</v>
      </c>
      <c r="C19" s="30"/>
      <c r="D19" s="35" t="s">
        <v>15</v>
      </c>
      <c r="E19" s="30"/>
      <c r="F19" s="30"/>
      <c r="G19" s="27" t="s">
        <v>19</v>
      </c>
      <c r="H19" s="27">
        <v>9</v>
      </c>
      <c r="I19" s="16">
        <v>47</v>
      </c>
      <c r="J19" s="16">
        <v>0</v>
      </c>
      <c r="K19" s="17">
        <f t="shared" si="0"/>
        <v>47</v>
      </c>
      <c r="L19" s="17">
        <v>85</v>
      </c>
      <c r="M19" s="25">
        <f t="shared" si="1"/>
        <v>0.55294117647058827</v>
      </c>
      <c r="N19" s="16" t="s">
        <v>50</v>
      </c>
    </row>
    <row r="20" spans="1:14" ht="18.75" customHeight="1">
      <c r="A20" s="27">
        <v>5</v>
      </c>
      <c r="B20" s="9" t="s">
        <v>68</v>
      </c>
      <c r="C20" s="30"/>
      <c r="D20" s="35" t="s">
        <v>15</v>
      </c>
      <c r="E20" s="30"/>
      <c r="F20" s="30"/>
      <c r="G20" s="27" t="s">
        <v>19</v>
      </c>
      <c r="H20" s="27">
        <v>9</v>
      </c>
      <c r="I20" s="16">
        <v>37</v>
      </c>
      <c r="J20" s="16">
        <v>0</v>
      </c>
      <c r="K20" s="17">
        <f t="shared" si="0"/>
        <v>37</v>
      </c>
      <c r="L20" s="17">
        <v>85</v>
      </c>
      <c r="M20" s="25">
        <f t="shared" si="1"/>
        <v>0.43529411764705883</v>
      </c>
      <c r="N20" s="16" t="s">
        <v>69</v>
      </c>
    </row>
    <row r="21" spans="1:14" ht="18.75" customHeight="1">
      <c r="A21" s="24">
        <v>6</v>
      </c>
      <c r="B21" s="9" t="s">
        <v>70</v>
      </c>
      <c r="C21" s="30"/>
      <c r="D21" s="35" t="s">
        <v>15</v>
      </c>
      <c r="E21" s="30"/>
      <c r="F21" s="30"/>
      <c r="G21" s="27" t="s">
        <v>19</v>
      </c>
      <c r="H21" s="27">
        <v>9</v>
      </c>
      <c r="I21" s="16">
        <v>33</v>
      </c>
      <c r="J21" s="16">
        <v>0</v>
      </c>
      <c r="K21" s="17">
        <f t="shared" si="0"/>
        <v>33</v>
      </c>
      <c r="L21" s="17">
        <v>85</v>
      </c>
      <c r="M21" s="25">
        <f t="shared" si="1"/>
        <v>0.38823529411764707</v>
      </c>
      <c r="N21" s="16" t="s">
        <v>69</v>
      </c>
    </row>
    <row r="22" spans="1:14" ht="18.75" customHeight="1">
      <c r="A22" s="27">
        <v>7</v>
      </c>
      <c r="B22" s="9" t="s">
        <v>71</v>
      </c>
      <c r="C22" s="30"/>
      <c r="D22" s="35" t="s">
        <v>15</v>
      </c>
      <c r="E22" s="30"/>
      <c r="F22" s="30"/>
      <c r="G22" s="27" t="s">
        <v>19</v>
      </c>
      <c r="H22" s="27">
        <v>9</v>
      </c>
      <c r="I22" s="16">
        <v>22</v>
      </c>
      <c r="J22" s="16">
        <v>4</v>
      </c>
      <c r="K22" s="17">
        <f t="shared" si="0"/>
        <v>26</v>
      </c>
      <c r="L22" s="17">
        <v>85</v>
      </c>
      <c r="M22" s="25">
        <f t="shared" si="1"/>
        <v>0.30588235294117649</v>
      </c>
      <c r="N22" s="16" t="s">
        <v>69</v>
      </c>
    </row>
    <row r="23" spans="1:14" ht="18.75" customHeight="1">
      <c r="A23" s="24">
        <v>8</v>
      </c>
      <c r="B23" s="9" t="s">
        <v>72</v>
      </c>
      <c r="C23" s="30"/>
      <c r="D23" s="35" t="s">
        <v>15</v>
      </c>
      <c r="E23" s="30"/>
      <c r="F23" s="30"/>
      <c r="G23" s="27" t="s">
        <v>19</v>
      </c>
      <c r="H23" s="27">
        <v>9</v>
      </c>
      <c r="I23" s="16">
        <v>18</v>
      </c>
      <c r="J23" s="16">
        <v>6</v>
      </c>
      <c r="K23" s="17">
        <f t="shared" si="0"/>
        <v>24</v>
      </c>
      <c r="L23" s="17">
        <v>85</v>
      </c>
      <c r="M23" s="25">
        <f t="shared" si="1"/>
        <v>0.28235294117647058</v>
      </c>
      <c r="N23" s="16" t="s">
        <v>69</v>
      </c>
    </row>
    <row r="26" spans="1:14" ht="12.75">
      <c r="B26" s="95" t="s">
        <v>8</v>
      </c>
      <c r="C26" s="95"/>
      <c r="D26" s="56"/>
      <c r="E26" s="94" t="s">
        <v>119</v>
      </c>
      <c r="G26" s="94" t="s">
        <v>119</v>
      </c>
    </row>
    <row r="27" spans="1:14" ht="12.75">
      <c r="B27" s="99" t="s">
        <v>10</v>
      </c>
      <c r="C27" s="99"/>
      <c r="D27" s="56"/>
      <c r="E27" s="94" t="s">
        <v>120</v>
      </c>
      <c r="G27" s="94" t="s">
        <v>120</v>
      </c>
    </row>
    <row r="28" spans="1:14" ht="12.75">
      <c r="B28" s="100"/>
      <c r="C28" s="94"/>
      <c r="D28" s="56"/>
      <c r="E28" s="94" t="s">
        <v>121</v>
      </c>
      <c r="G28" s="94" t="s">
        <v>121</v>
      </c>
    </row>
    <row r="29" spans="1:14" ht="12.75">
      <c r="B29" s="100"/>
      <c r="C29" s="94"/>
      <c r="D29" s="56"/>
      <c r="E29" s="94" t="s">
        <v>122</v>
      </c>
      <c r="G29" s="94" t="s">
        <v>122</v>
      </c>
    </row>
    <row r="30" spans="1:14" ht="12.75">
      <c r="B30" s="100"/>
      <c r="C30" s="94"/>
      <c r="D30" s="56"/>
      <c r="E30" s="94" t="s">
        <v>123</v>
      </c>
      <c r="G30" s="94" t="s">
        <v>123</v>
      </c>
    </row>
    <row r="31" spans="1:14" ht="12.75">
      <c r="B31" s="100"/>
      <c r="C31" s="94"/>
      <c r="D31" s="56"/>
      <c r="E31" s="94" t="s">
        <v>124</v>
      </c>
      <c r="G31" s="94" t="s">
        <v>124</v>
      </c>
    </row>
  </sheetData>
  <mergeCells count="11">
    <mergeCell ref="A13:N13"/>
    <mergeCell ref="A4:L4"/>
    <mergeCell ref="A5:L5"/>
    <mergeCell ref="A6:L6"/>
    <mergeCell ref="A8:J8"/>
    <mergeCell ref="A9:N9"/>
    <mergeCell ref="A2:N2"/>
    <mergeCell ref="A7:N7"/>
    <mergeCell ref="A10:N10"/>
    <mergeCell ref="A11:N11"/>
    <mergeCell ref="A12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T41"/>
  <sheetViews>
    <sheetView workbookViewId="0">
      <selection activeCell="A27" sqref="A27:XFD32"/>
    </sheetView>
  </sheetViews>
  <sheetFormatPr defaultRowHeight="12"/>
  <cols>
    <col min="3" max="3" width="20.83203125" customWidth="1"/>
    <col min="4" max="4" width="24.6640625" hidden="1" customWidth="1"/>
    <col min="5" max="5" width="24.83203125" hidden="1" customWidth="1"/>
    <col min="6" max="6" width="24.83203125" customWidth="1"/>
    <col min="7" max="7" width="14.5" customWidth="1"/>
    <col min="8" max="8" width="13.83203125" customWidth="1"/>
    <col min="9" max="10" width="13" customWidth="1"/>
    <col min="11" max="11" width="22.5" customWidth="1"/>
    <col min="12" max="12" width="22.1640625" customWidth="1"/>
    <col min="13" max="13" width="17.33203125" customWidth="1"/>
  </cols>
  <sheetData>
    <row r="3" spans="1:20" ht="15">
      <c r="A3" s="102" t="s">
        <v>118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20" ht="15">
      <c r="A4" s="26"/>
      <c r="B4" s="26"/>
      <c r="C4" s="26"/>
      <c r="D4" s="26"/>
      <c r="E4" s="26"/>
      <c r="F4" s="28"/>
      <c r="G4" s="26"/>
      <c r="H4" s="26"/>
      <c r="I4" s="26"/>
      <c r="J4" s="26"/>
      <c r="K4" s="26"/>
      <c r="L4" s="26"/>
      <c r="M4" s="26"/>
    </row>
    <row r="5" spans="1:20" ht="15">
      <c r="A5" s="103" t="s">
        <v>75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20" ht="15">
      <c r="A6" s="103" t="s">
        <v>43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20" ht="15">
      <c r="A7" s="104" t="s">
        <v>44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20" s="51" customFormat="1" ht="15">
      <c r="A8" s="101" t="s">
        <v>105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50"/>
      <c r="Q8" s="50"/>
      <c r="R8" s="50"/>
      <c r="S8" s="50"/>
      <c r="T8" s="50"/>
    </row>
    <row r="9" spans="1:20" s="51" customFormat="1" ht="15">
      <c r="A9" s="101" t="s">
        <v>106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"/>
      <c r="M9" s="1"/>
      <c r="N9" s="1"/>
      <c r="O9" s="1"/>
      <c r="P9" s="50"/>
      <c r="Q9" s="50"/>
      <c r="R9" s="50"/>
      <c r="S9" s="50"/>
      <c r="T9" s="50"/>
    </row>
    <row r="10" spans="1:20" s="53" customFormat="1" ht="12.75" customHeight="1">
      <c r="A10" s="101" t="s">
        <v>107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52"/>
      <c r="Q10" s="52"/>
      <c r="R10" s="52"/>
      <c r="S10" s="52"/>
      <c r="T10" s="52"/>
    </row>
    <row r="11" spans="1:20" s="53" customFormat="1" ht="12.75" customHeight="1">
      <c r="A11" s="101" t="s">
        <v>108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52"/>
      <c r="Q11" s="52"/>
      <c r="R11" s="52"/>
      <c r="S11" s="52"/>
      <c r="T11" s="52"/>
    </row>
    <row r="12" spans="1:20" s="53" customFormat="1" ht="15">
      <c r="A12" s="101" t="s">
        <v>109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2"/>
      <c r="Q12" s="52"/>
      <c r="R12" s="52"/>
      <c r="S12" s="52"/>
      <c r="T12" s="52"/>
    </row>
    <row r="13" spans="1:20" s="53" customFormat="1" ht="15">
      <c r="A13" s="101" t="s">
        <v>110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52"/>
      <c r="Q13" s="52"/>
      <c r="R13" s="52"/>
      <c r="S13" s="52"/>
      <c r="T13" s="52"/>
    </row>
    <row r="14" spans="1:20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20" ht="51.75" thickBot="1">
      <c r="A15" s="11" t="s">
        <v>0</v>
      </c>
      <c r="B15" s="19" t="s">
        <v>1</v>
      </c>
      <c r="C15" s="20" t="s">
        <v>14</v>
      </c>
      <c r="D15" s="14" t="s">
        <v>2</v>
      </c>
      <c r="E15" s="14" t="s">
        <v>3</v>
      </c>
      <c r="F15" s="14" t="s">
        <v>2</v>
      </c>
      <c r="G15" s="21" t="s">
        <v>4</v>
      </c>
      <c r="H15" s="22" t="s">
        <v>11</v>
      </c>
      <c r="I15" s="14" t="s">
        <v>12</v>
      </c>
      <c r="J15" s="14" t="s">
        <v>5</v>
      </c>
      <c r="K15" s="14" t="s">
        <v>6</v>
      </c>
      <c r="L15" s="14" t="s">
        <v>7</v>
      </c>
      <c r="M15" s="11" t="s">
        <v>13</v>
      </c>
    </row>
    <row r="16" spans="1:20" ht="25.5">
      <c r="A16" s="27">
        <v>1</v>
      </c>
      <c r="B16" s="9" t="s">
        <v>96</v>
      </c>
      <c r="C16" s="35" t="s">
        <v>15</v>
      </c>
      <c r="D16" s="35"/>
      <c r="E16" s="35"/>
      <c r="F16" s="27" t="s">
        <v>19</v>
      </c>
      <c r="G16" s="35">
        <v>10</v>
      </c>
      <c r="H16" s="27">
        <v>67</v>
      </c>
      <c r="I16" s="27">
        <v>14</v>
      </c>
      <c r="J16" s="17">
        <v>81</v>
      </c>
      <c r="K16" s="17">
        <v>85</v>
      </c>
      <c r="L16" s="25">
        <f t="shared" ref="L16:L24" si="0">J16/K16</f>
        <v>0.95294117647058818</v>
      </c>
      <c r="M16" s="18" t="s">
        <v>73</v>
      </c>
    </row>
    <row r="17" spans="1:13" ht="25.5">
      <c r="A17" s="24">
        <v>2</v>
      </c>
      <c r="B17" s="5" t="s">
        <v>97</v>
      </c>
      <c r="C17" s="35" t="s">
        <v>15</v>
      </c>
      <c r="D17" s="30"/>
      <c r="E17" s="30"/>
      <c r="F17" s="27" t="s">
        <v>19</v>
      </c>
      <c r="G17" s="30">
        <v>10</v>
      </c>
      <c r="H17" s="24">
        <v>67</v>
      </c>
      <c r="I17" s="24">
        <v>12</v>
      </c>
      <c r="J17" s="15">
        <v>79</v>
      </c>
      <c r="K17" s="17">
        <v>85</v>
      </c>
      <c r="L17" s="25">
        <f t="shared" si="0"/>
        <v>0.92941176470588238</v>
      </c>
      <c r="M17" s="18" t="s">
        <v>73</v>
      </c>
    </row>
    <row r="18" spans="1:13" ht="25.5">
      <c r="A18" s="27">
        <v>3</v>
      </c>
      <c r="B18" s="5" t="s">
        <v>98</v>
      </c>
      <c r="C18" s="35" t="s">
        <v>15</v>
      </c>
      <c r="D18" s="30"/>
      <c r="E18" s="30"/>
      <c r="F18" s="27" t="s">
        <v>19</v>
      </c>
      <c r="G18" s="30">
        <v>10</v>
      </c>
      <c r="H18" s="24">
        <v>67</v>
      </c>
      <c r="I18" s="24">
        <v>11</v>
      </c>
      <c r="J18" s="15">
        <v>78</v>
      </c>
      <c r="K18" s="17">
        <v>85</v>
      </c>
      <c r="L18" s="25">
        <f t="shared" si="0"/>
        <v>0.91764705882352937</v>
      </c>
      <c r="M18" s="18" t="s">
        <v>73</v>
      </c>
    </row>
    <row r="19" spans="1:13" ht="25.5">
      <c r="A19" s="24">
        <v>4</v>
      </c>
      <c r="B19" s="5" t="s">
        <v>99</v>
      </c>
      <c r="C19" s="35" t="s">
        <v>15</v>
      </c>
      <c r="D19" s="30"/>
      <c r="E19" s="30"/>
      <c r="F19" s="27" t="s">
        <v>19</v>
      </c>
      <c r="G19" s="30">
        <v>10</v>
      </c>
      <c r="H19" s="24">
        <v>47</v>
      </c>
      <c r="I19" s="24">
        <v>12</v>
      </c>
      <c r="J19" s="15">
        <v>59</v>
      </c>
      <c r="K19" s="17">
        <v>85</v>
      </c>
      <c r="L19" s="25">
        <f t="shared" si="0"/>
        <v>0.69411764705882351</v>
      </c>
      <c r="M19" s="16" t="s">
        <v>21</v>
      </c>
    </row>
    <row r="20" spans="1:13" ht="25.5">
      <c r="A20" s="27">
        <v>5</v>
      </c>
      <c r="B20" s="5" t="s">
        <v>100</v>
      </c>
      <c r="C20" s="35" t="s">
        <v>15</v>
      </c>
      <c r="D20" s="30"/>
      <c r="E20" s="30"/>
      <c r="F20" s="27" t="s">
        <v>19</v>
      </c>
      <c r="G20" s="30">
        <v>10</v>
      </c>
      <c r="H20" s="24">
        <v>49</v>
      </c>
      <c r="I20" s="24">
        <v>9</v>
      </c>
      <c r="J20" s="15">
        <v>58</v>
      </c>
      <c r="K20" s="17">
        <v>85</v>
      </c>
      <c r="L20" s="25">
        <f t="shared" si="0"/>
        <v>0.68235294117647061</v>
      </c>
      <c r="M20" s="16" t="s">
        <v>21</v>
      </c>
    </row>
    <row r="21" spans="1:13" ht="25.5">
      <c r="A21" s="24">
        <v>6</v>
      </c>
      <c r="B21" s="5" t="s">
        <v>101</v>
      </c>
      <c r="C21" s="35" t="s">
        <v>15</v>
      </c>
      <c r="D21" s="30"/>
      <c r="E21" s="30"/>
      <c r="F21" s="27" t="s">
        <v>19</v>
      </c>
      <c r="G21" s="30">
        <v>10</v>
      </c>
      <c r="H21" s="24">
        <v>39</v>
      </c>
      <c r="I21" s="24">
        <v>14</v>
      </c>
      <c r="J21" s="15">
        <v>53</v>
      </c>
      <c r="K21" s="17">
        <v>85</v>
      </c>
      <c r="L21" s="25">
        <f t="shared" si="0"/>
        <v>0.62352941176470589</v>
      </c>
      <c r="M21" s="16" t="s">
        <v>21</v>
      </c>
    </row>
    <row r="22" spans="1:13" ht="25.5">
      <c r="A22" s="27">
        <v>7</v>
      </c>
      <c r="B22" s="5" t="s">
        <v>102</v>
      </c>
      <c r="C22" s="35" t="s">
        <v>15</v>
      </c>
      <c r="D22" s="30"/>
      <c r="E22" s="30"/>
      <c r="F22" s="27" t="s">
        <v>19</v>
      </c>
      <c r="G22" s="30">
        <v>10</v>
      </c>
      <c r="H22" s="24">
        <v>41</v>
      </c>
      <c r="I22" s="24">
        <v>9</v>
      </c>
      <c r="J22" s="15">
        <v>50</v>
      </c>
      <c r="K22" s="17">
        <v>85</v>
      </c>
      <c r="L22" s="25">
        <f t="shared" si="0"/>
        <v>0.58823529411764708</v>
      </c>
      <c r="M22" s="16" t="s">
        <v>16</v>
      </c>
    </row>
    <row r="23" spans="1:13" ht="25.5">
      <c r="A23" s="24">
        <v>8</v>
      </c>
      <c r="B23" s="5" t="s">
        <v>103</v>
      </c>
      <c r="C23" s="35" t="s">
        <v>15</v>
      </c>
      <c r="D23" s="30"/>
      <c r="E23" s="30"/>
      <c r="F23" s="27" t="s">
        <v>19</v>
      </c>
      <c r="G23" s="30">
        <v>10</v>
      </c>
      <c r="H23" s="24">
        <v>39</v>
      </c>
      <c r="I23" s="24">
        <v>9</v>
      </c>
      <c r="J23" s="15">
        <v>48</v>
      </c>
      <c r="K23" s="17">
        <v>85</v>
      </c>
      <c r="L23" s="25">
        <f t="shared" si="0"/>
        <v>0.56470588235294117</v>
      </c>
      <c r="M23" s="16" t="s">
        <v>16</v>
      </c>
    </row>
    <row r="24" spans="1:13" ht="25.5">
      <c r="A24" s="27">
        <v>9</v>
      </c>
      <c r="B24" s="5" t="s">
        <v>104</v>
      </c>
      <c r="C24" s="35" t="s">
        <v>15</v>
      </c>
      <c r="D24" s="30"/>
      <c r="E24" s="30"/>
      <c r="F24" s="27" t="s">
        <v>19</v>
      </c>
      <c r="G24" s="30">
        <v>10</v>
      </c>
      <c r="H24" s="24">
        <v>35</v>
      </c>
      <c r="I24" s="24">
        <v>9</v>
      </c>
      <c r="J24" s="15">
        <v>44</v>
      </c>
      <c r="K24" s="17">
        <v>85</v>
      </c>
      <c r="L24" s="25">
        <f t="shared" si="0"/>
        <v>0.51764705882352946</v>
      </c>
      <c r="M24" s="16" t="s">
        <v>16</v>
      </c>
    </row>
    <row r="27" spans="1:13" ht="12.75">
      <c r="B27" s="95" t="s">
        <v>8</v>
      </c>
      <c r="C27" s="95"/>
      <c r="D27" s="56"/>
      <c r="E27" s="94" t="s">
        <v>119</v>
      </c>
      <c r="F27" s="94" t="s">
        <v>119</v>
      </c>
    </row>
    <row r="28" spans="1:13" ht="12.75">
      <c r="B28" s="99" t="s">
        <v>10</v>
      </c>
      <c r="C28" s="99"/>
      <c r="D28" s="56"/>
      <c r="E28" s="94" t="s">
        <v>120</v>
      </c>
      <c r="F28" s="94" t="s">
        <v>120</v>
      </c>
    </row>
    <row r="29" spans="1:13" ht="12.75">
      <c r="B29" s="100"/>
      <c r="C29" s="94"/>
      <c r="D29" s="56"/>
      <c r="E29" s="94" t="s">
        <v>121</v>
      </c>
      <c r="F29" s="94" t="s">
        <v>121</v>
      </c>
    </row>
    <row r="30" spans="1:13" ht="12.75">
      <c r="B30" s="100"/>
      <c r="C30" s="94"/>
      <c r="D30" s="56"/>
      <c r="E30" s="94" t="s">
        <v>122</v>
      </c>
      <c r="F30" s="94" t="s">
        <v>122</v>
      </c>
    </row>
    <row r="31" spans="1:13" ht="12.75">
      <c r="B31" s="100"/>
      <c r="C31" s="94"/>
      <c r="D31" s="56"/>
      <c r="E31" s="94" t="s">
        <v>123</v>
      </c>
      <c r="F31" s="94" t="s">
        <v>123</v>
      </c>
    </row>
    <row r="32" spans="1:13" ht="12.75">
      <c r="B32" s="100"/>
      <c r="C32" s="94"/>
      <c r="D32" s="56"/>
      <c r="E32" s="94" t="s">
        <v>124</v>
      </c>
      <c r="F32" s="94" t="s">
        <v>124</v>
      </c>
    </row>
    <row r="33" spans="2:6" ht="25.5">
      <c r="B33" s="4"/>
      <c r="C33" s="4"/>
      <c r="D33" s="4"/>
      <c r="E33" s="32" t="s">
        <v>9</v>
      </c>
      <c r="F33" s="32"/>
    </row>
    <row r="34" spans="2:6" ht="25.5">
      <c r="B34" s="4"/>
      <c r="C34" s="4"/>
      <c r="D34" s="4"/>
      <c r="E34" s="32" t="s">
        <v>9</v>
      </c>
      <c r="F34" s="32"/>
    </row>
    <row r="35" spans="2:6" ht="25.5">
      <c r="B35" s="4"/>
      <c r="C35" s="4"/>
      <c r="D35" s="4"/>
      <c r="E35" s="32" t="s">
        <v>9</v>
      </c>
      <c r="F35" s="32"/>
    </row>
    <row r="36" spans="2:6" ht="25.5">
      <c r="B36" s="4"/>
      <c r="C36" s="4"/>
      <c r="D36" s="4"/>
      <c r="E36" s="32" t="s">
        <v>9</v>
      </c>
      <c r="F36" s="32"/>
    </row>
    <row r="37" spans="2:6" ht="25.5">
      <c r="B37" s="4"/>
      <c r="C37" s="4"/>
      <c r="D37" s="4"/>
      <c r="E37" s="32" t="s">
        <v>9</v>
      </c>
      <c r="F37" s="32"/>
    </row>
    <row r="38" spans="2:6" ht="25.5">
      <c r="B38" s="4"/>
      <c r="C38" s="4"/>
      <c r="D38" s="4"/>
      <c r="E38" s="32" t="s">
        <v>9</v>
      </c>
      <c r="F38" s="32"/>
    </row>
    <row r="39" spans="2:6" ht="25.5">
      <c r="B39" s="4"/>
      <c r="C39" s="4"/>
      <c r="D39" s="4"/>
      <c r="E39" s="32" t="s">
        <v>9</v>
      </c>
      <c r="F39" s="32"/>
    </row>
    <row r="40" spans="2:6" ht="25.5">
      <c r="B40" s="4"/>
      <c r="C40" s="4"/>
      <c r="D40" s="4"/>
      <c r="E40" s="32" t="s">
        <v>9</v>
      </c>
      <c r="F40" s="32"/>
    </row>
    <row r="41" spans="2:6" ht="25.5">
      <c r="B41" s="4"/>
      <c r="C41" s="4"/>
      <c r="D41" s="4"/>
      <c r="E41" s="32" t="s">
        <v>9</v>
      </c>
      <c r="F41" s="32"/>
    </row>
  </sheetData>
  <mergeCells count="10">
    <mergeCell ref="A11:O11"/>
    <mergeCell ref="A12:O12"/>
    <mergeCell ref="A13:O13"/>
    <mergeCell ref="A8:O8"/>
    <mergeCell ref="A9:K9"/>
    <mergeCell ref="A3:M3"/>
    <mergeCell ref="A5:M5"/>
    <mergeCell ref="A6:M6"/>
    <mergeCell ref="A7:M7"/>
    <mergeCell ref="A10:O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S41"/>
  <sheetViews>
    <sheetView workbookViewId="0">
      <selection activeCell="A33" sqref="A33:XFD33"/>
    </sheetView>
  </sheetViews>
  <sheetFormatPr defaultRowHeight="12"/>
  <cols>
    <col min="3" max="3" width="20.83203125" customWidth="1"/>
    <col min="4" max="4" width="26.33203125" customWidth="1"/>
    <col min="5" max="5" width="24.83203125" hidden="1" customWidth="1"/>
    <col min="6" max="6" width="14.5" customWidth="1"/>
    <col min="7" max="7" width="13.83203125" customWidth="1"/>
    <col min="8" max="9" width="13" customWidth="1"/>
    <col min="10" max="10" width="22.5" customWidth="1"/>
    <col min="11" max="11" width="22.1640625" customWidth="1"/>
    <col min="12" max="12" width="17.33203125" customWidth="1"/>
  </cols>
  <sheetData>
    <row r="3" spans="1:19" ht="15">
      <c r="A3" s="102" t="s">
        <v>74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9" ht="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9" ht="15">
      <c r="A5" s="103" t="s">
        <v>75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9" ht="15">
      <c r="A6" s="103" t="s">
        <v>43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1:19" ht="15">
      <c r="A7" s="104" t="s">
        <v>44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9" s="51" customFormat="1" ht="15">
      <c r="A8" s="101" t="s">
        <v>105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50"/>
      <c r="P8" s="50"/>
      <c r="Q8" s="50"/>
      <c r="R8" s="50"/>
      <c r="S8" s="50"/>
    </row>
    <row r="9" spans="1:19" s="51" customFormat="1" ht="15">
      <c r="A9" s="101" t="s">
        <v>106</v>
      </c>
      <c r="B9" s="101"/>
      <c r="C9" s="101"/>
      <c r="D9" s="101"/>
      <c r="E9" s="101"/>
      <c r="F9" s="101"/>
      <c r="G9" s="101"/>
      <c r="H9" s="101"/>
      <c r="I9" s="101"/>
      <c r="J9" s="101"/>
      <c r="K9" s="1"/>
      <c r="L9" s="1"/>
      <c r="M9" s="1"/>
      <c r="N9" s="1"/>
      <c r="O9" s="50"/>
      <c r="P9" s="50"/>
      <c r="Q9" s="50"/>
      <c r="R9" s="50"/>
      <c r="S9" s="50"/>
    </row>
    <row r="10" spans="1:19" s="53" customFormat="1" ht="12.75" customHeight="1">
      <c r="A10" s="101" t="s">
        <v>107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52"/>
      <c r="P10" s="52"/>
      <c r="Q10" s="52"/>
      <c r="R10" s="52"/>
      <c r="S10" s="52"/>
    </row>
    <row r="11" spans="1:19" s="53" customFormat="1" ht="12.75" customHeight="1">
      <c r="A11" s="101" t="s">
        <v>108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52"/>
      <c r="P11" s="52"/>
      <c r="Q11" s="52"/>
      <c r="R11" s="52"/>
      <c r="S11" s="52"/>
    </row>
    <row r="12" spans="1:19" s="53" customFormat="1" ht="15">
      <c r="A12" s="101" t="s">
        <v>109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52"/>
      <c r="P12" s="52"/>
      <c r="Q12" s="52"/>
      <c r="R12" s="52"/>
      <c r="S12" s="52"/>
    </row>
    <row r="13" spans="1:19" s="53" customFormat="1" ht="15">
      <c r="A13" s="101" t="s">
        <v>110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52"/>
      <c r="P13" s="52"/>
      <c r="Q13" s="52"/>
      <c r="R13" s="52"/>
      <c r="S13" s="52"/>
    </row>
    <row r="14" spans="1:19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9" ht="51.75" thickBot="1">
      <c r="A15" s="11" t="s">
        <v>0</v>
      </c>
      <c r="B15" s="19" t="s">
        <v>1</v>
      </c>
      <c r="C15" s="20" t="s">
        <v>14</v>
      </c>
      <c r="D15" s="14" t="s">
        <v>2</v>
      </c>
      <c r="E15" s="14" t="s">
        <v>3</v>
      </c>
      <c r="F15" s="21" t="s">
        <v>4</v>
      </c>
      <c r="G15" s="22" t="s">
        <v>11</v>
      </c>
      <c r="H15" s="14" t="s">
        <v>12</v>
      </c>
      <c r="I15" s="14" t="s">
        <v>5</v>
      </c>
      <c r="J15" s="14" t="s">
        <v>6</v>
      </c>
      <c r="K15" s="14" t="s">
        <v>7</v>
      </c>
      <c r="L15" s="11" t="s">
        <v>13</v>
      </c>
    </row>
    <row r="16" spans="1:19" ht="22.5" customHeight="1">
      <c r="A16" s="27">
        <v>1</v>
      </c>
      <c r="B16" s="9" t="s">
        <v>76</v>
      </c>
      <c r="C16" s="27" t="s">
        <v>15</v>
      </c>
      <c r="D16" s="27" t="s">
        <v>19</v>
      </c>
      <c r="E16" s="35"/>
      <c r="F16" s="27">
        <v>11</v>
      </c>
      <c r="G16" s="27">
        <v>40</v>
      </c>
      <c r="H16" s="27">
        <v>13</v>
      </c>
      <c r="I16" s="17">
        <f t="shared" ref="I16:I24" si="0">G16+H16</f>
        <v>53</v>
      </c>
      <c r="J16" s="17">
        <v>85</v>
      </c>
      <c r="K16" s="25">
        <f t="shared" ref="K16:K24" si="1">I16/J16</f>
        <v>0.62352941176470589</v>
      </c>
      <c r="L16" s="18" t="s">
        <v>21</v>
      </c>
    </row>
    <row r="17" spans="1:12" ht="22.5" customHeight="1">
      <c r="A17" s="24">
        <v>2</v>
      </c>
      <c r="B17" s="5" t="s">
        <v>77</v>
      </c>
      <c r="C17" s="27" t="s">
        <v>15</v>
      </c>
      <c r="D17" s="27" t="s">
        <v>19</v>
      </c>
      <c r="E17" s="30"/>
      <c r="F17" s="24">
        <v>11</v>
      </c>
      <c r="G17" s="24">
        <v>37</v>
      </c>
      <c r="H17" s="24">
        <v>10</v>
      </c>
      <c r="I17" s="17">
        <f t="shared" si="0"/>
        <v>47</v>
      </c>
      <c r="J17" s="17">
        <v>85</v>
      </c>
      <c r="K17" s="25">
        <f t="shared" si="1"/>
        <v>0.55294117647058827</v>
      </c>
      <c r="L17" s="18" t="s">
        <v>21</v>
      </c>
    </row>
    <row r="18" spans="1:12" ht="22.5" customHeight="1">
      <c r="A18" s="27">
        <v>3</v>
      </c>
      <c r="B18" s="5" t="s">
        <v>78</v>
      </c>
      <c r="C18" s="27" t="s">
        <v>15</v>
      </c>
      <c r="D18" s="27" t="s">
        <v>19</v>
      </c>
      <c r="E18" s="30"/>
      <c r="F18" s="24">
        <v>11</v>
      </c>
      <c r="G18" s="24">
        <v>33</v>
      </c>
      <c r="H18" s="24">
        <v>10</v>
      </c>
      <c r="I18" s="17">
        <f t="shared" si="0"/>
        <v>43</v>
      </c>
      <c r="J18" s="17">
        <v>85</v>
      </c>
      <c r="K18" s="25">
        <f t="shared" si="1"/>
        <v>0.50588235294117645</v>
      </c>
      <c r="L18" s="18" t="s">
        <v>21</v>
      </c>
    </row>
    <row r="19" spans="1:12" ht="22.5" customHeight="1">
      <c r="A19" s="24">
        <v>4</v>
      </c>
      <c r="B19" s="5" t="s">
        <v>79</v>
      </c>
      <c r="C19" s="27" t="s">
        <v>15</v>
      </c>
      <c r="D19" s="27" t="s">
        <v>19</v>
      </c>
      <c r="E19" s="30"/>
      <c r="F19" s="24">
        <v>11</v>
      </c>
      <c r="G19" s="24">
        <v>24</v>
      </c>
      <c r="H19" s="24">
        <v>10</v>
      </c>
      <c r="I19" s="17">
        <f t="shared" si="0"/>
        <v>34</v>
      </c>
      <c r="J19" s="17">
        <v>85</v>
      </c>
      <c r="K19" s="25">
        <f t="shared" si="1"/>
        <v>0.4</v>
      </c>
      <c r="L19" s="16" t="s">
        <v>16</v>
      </c>
    </row>
    <row r="20" spans="1:12" ht="22.5" customHeight="1">
      <c r="A20" s="27">
        <v>5</v>
      </c>
      <c r="B20" s="5" t="s">
        <v>80</v>
      </c>
      <c r="C20" s="27" t="s">
        <v>15</v>
      </c>
      <c r="D20" s="27" t="s">
        <v>19</v>
      </c>
      <c r="E20" s="30"/>
      <c r="F20" s="24">
        <v>11</v>
      </c>
      <c r="G20" s="24">
        <v>24</v>
      </c>
      <c r="H20" s="24">
        <v>7</v>
      </c>
      <c r="I20" s="17">
        <f t="shared" si="0"/>
        <v>31</v>
      </c>
      <c r="J20" s="17">
        <v>85</v>
      </c>
      <c r="K20" s="25">
        <f t="shared" si="1"/>
        <v>0.36470588235294116</v>
      </c>
      <c r="L20" s="16" t="s">
        <v>16</v>
      </c>
    </row>
    <row r="21" spans="1:12" ht="22.5" customHeight="1">
      <c r="A21" s="24">
        <v>6</v>
      </c>
      <c r="B21" s="5" t="s">
        <v>81</v>
      </c>
      <c r="C21" s="27" t="s">
        <v>15</v>
      </c>
      <c r="D21" s="27" t="s">
        <v>19</v>
      </c>
      <c r="E21" s="30"/>
      <c r="F21" s="24">
        <v>11</v>
      </c>
      <c r="G21" s="24">
        <v>22</v>
      </c>
      <c r="H21" s="24">
        <v>7</v>
      </c>
      <c r="I21" s="17">
        <f t="shared" si="0"/>
        <v>29</v>
      </c>
      <c r="J21" s="17">
        <v>85</v>
      </c>
      <c r="K21" s="25">
        <f t="shared" si="1"/>
        <v>0.3411764705882353</v>
      </c>
      <c r="L21" s="16" t="s">
        <v>16</v>
      </c>
    </row>
    <row r="22" spans="1:12" ht="22.5" customHeight="1">
      <c r="A22" s="27">
        <v>7</v>
      </c>
      <c r="B22" s="5" t="s">
        <v>82</v>
      </c>
      <c r="C22" s="27" t="s">
        <v>15</v>
      </c>
      <c r="D22" s="27" t="s">
        <v>19</v>
      </c>
      <c r="E22" s="30"/>
      <c r="F22" s="24">
        <v>11</v>
      </c>
      <c r="G22" s="24">
        <v>22</v>
      </c>
      <c r="H22" s="24">
        <v>7</v>
      </c>
      <c r="I22" s="17">
        <f t="shared" si="0"/>
        <v>29</v>
      </c>
      <c r="J22" s="17">
        <v>85</v>
      </c>
      <c r="K22" s="25">
        <f t="shared" si="1"/>
        <v>0.3411764705882353</v>
      </c>
      <c r="L22" s="16" t="s">
        <v>16</v>
      </c>
    </row>
    <row r="23" spans="1:12" ht="22.5" customHeight="1">
      <c r="A23" s="24">
        <v>8</v>
      </c>
      <c r="B23" s="5" t="s">
        <v>83</v>
      </c>
      <c r="C23" s="27" t="s">
        <v>15</v>
      </c>
      <c r="D23" s="27" t="s">
        <v>19</v>
      </c>
      <c r="E23" s="30"/>
      <c r="F23" s="24">
        <v>11</v>
      </c>
      <c r="G23" s="24">
        <v>28</v>
      </c>
      <c r="H23" s="24">
        <v>0</v>
      </c>
      <c r="I23" s="17">
        <f t="shared" si="0"/>
        <v>28</v>
      </c>
      <c r="J23" s="17">
        <v>85</v>
      </c>
      <c r="K23" s="25">
        <f t="shared" si="1"/>
        <v>0.32941176470588235</v>
      </c>
      <c r="L23" s="16" t="s">
        <v>16</v>
      </c>
    </row>
    <row r="24" spans="1:12" ht="22.5" customHeight="1">
      <c r="A24" s="27">
        <v>9</v>
      </c>
      <c r="B24" s="5" t="s">
        <v>84</v>
      </c>
      <c r="C24" s="27" t="s">
        <v>15</v>
      </c>
      <c r="D24" s="27" t="s">
        <v>19</v>
      </c>
      <c r="E24" s="30"/>
      <c r="F24" s="24">
        <v>11</v>
      </c>
      <c r="G24" s="24">
        <v>14</v>
      </c>
      <c r="H24" s="24">
        <v>0</v>
      </c>
      <c r="I24" s="17">
        <f t="shared" si="0"/>
        <v>14</v>
      </c>
      <c r="J24" s="17">
        <v>85</v>
      </c>
      <c r="K24" s="25">
        <f t="shared" si="1"/>
        <v>0.16470588235294117</v>
      </c>
      <c r="L24" s="16" t="s">
        <v>16</v>
      </c>
    </row>
    <row r="27" spans="1:12" ht="12.75">
      <c r="B27" s="95" t="s">
        <v>8</v>
      </c>
      <c r="C27" s="95"/>
      <c r="D27" s="94" t="s">
        <v>119</v>
      </c>
      <c r="E27" s="94" t="s">
        <v>119</v>
      </c>
    </row>
    <row r="28" spans="1:12" ht="12.75">
      <c r="B28" s="99" t="s">
        <v>10</v>
      </c>
      <c r="C28" s="99"/>
      <c r="D28" s="94" t="s">
        <v>120</v>
      </c>
      <c r="E28" s="94" t="s">
        <v>120</v>
      </c>
    </row>
    <row r="29" spans="1:12" ht="12.75">
      <c r="B29" s="100"/>
      <c r="C29" s="94"/>
      <c r="D29" s="94" t="s">
        <v>121</v>
      </c>
      <c r="E29" s="94" t="s">
        <v>121</v>
      </c>
    </row>
    <row r="30" spans="1:12" ht="12.75">
      <c r="B30" s="100"/>
      <c r="C30" s="94"/>
      <c r="D30" s="94" t="s">
        <v>122</v>
      </c>
      <c r="E30" s="94" t="s">
        <v>122</v>
      </c>
    </row>
    <row r="31" spans="1:12" ht="12.75">
      <c r="B31" s="100"/>
      <c r="C31" s="94"/>
      <c r="D31" s="94" t="s">
        <v>123</v>
      </c>
      <c r="E31" s="94" t="s">
        <v>123</v>
      </c>
    </row>
    <row r="32" spans="1:12" ht="12.75">
      <c r="B32" s="100"/>
      <c r="C32" s="94"/>
      <c r="D32" s="94" t="s">
        <v>124</v>
      </c>
      <c r="E32" s="94" t="s">
        <v>124</v>
      </c>
    </row>
    <row r="33" spans="2:5" ht="25.5">
      <c r="B33" s="4"/>
      <c r="C33" s="4"/>
      <c r="D33" s="4"/>
      <c r="E33" s="32" t="s">
        <v>9</v>
      </c>
    </row>
    <row r="34" spans="2:5" ht="25.5">
      <c r="B34" s="4"/>
      <c r="C34" s="4"/>
      <c r="D34" s="4"/>
      <c r="E34" s="32" t="s">
        <v>9</v>
      </c>
    </row>
    <row r="35" spans="2:5" ht="25.5">
      <c r="B35" s="4"/>
      <c r="C35" s="4"/>
      <c r="D35" s="4"/>
      <c r="E35" s="32" t="s">
        <v>9</v>
      </c>
    </row>
    <row r="36" spans="2:5" ht="25.5">
      <c r="B36" s="4"/>
      <c r="C36" s="4"/>
      <c r="D36" s="4"/>
      <c r="E36" s="32" t="s">
        <v>9</v>
      </c>
    </row>
    <row r="37" spans="2:5" ht="25.5">
      <c r="B37" s="4"/>
      <c r="C37" s="4"/>
      <c r="D37" s="4"/>
      <c r="E37" s="32" t="s">
        <v>9</v>
      </c>
    </row>
    <row r="38" spans="2:5" ht="25.5">
      <c r="B38" s="4"/>
      <c r="C38" s="4"/>
      <c r="D38" s="4"/>
      <c r="E38" s="32" t="s">
        <v>9</v>
      </c>
    </row>
    <row r="39" spans="2:5" ht="25.5">
      <c r="B39" s="4"/>
      <c r="C39" s="4"/>
      <c r="D39" s="4"/>
      <c r="E39" s="32" t="s">
        <v>9</v>
      </c>
    </row>
    <row r="40" spans="2:5" ht="25.5">
      <c r="B40" s="4"/>
      <c r="C40" s="4"/>
      <c r="D40" s="4"/>
      <c r="E40" s="32" t="s">
        <v>9</v>
      </c>
    </row>
    <row r="41" spans="2:5" ht="25.5">
      <c r="B41" s="4"/>
      <c r="C41" s="4"/>
      <c r="D41" s="4"/>
      <c r="E41" s="32" t="s">
        <v>9</v>
      </c>
    </row>
  </sheetData>
  <mergeCells count="10">
    <mergeCell ref="A13:N13"/>
    <mergeCell ref="A3:L3"/>
    <mergeCell ref="A5:L5"/>
    <mergeCell ref="A6:L6"/>
    <mergeCell ref="A7:L7"/>
    <mergeCell ref="A8:N8"/>
    <mergeCell ref="A9:J9"/>
    <mergeCell ref="A10:N10"/>
    <mergeCell ref="A11:N11"/>
    <mergeCell ref="A12:N1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2019-11-11T12:22:45Z</dcterms:modified>
</cp:coreProperties>
</file>