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9440" windowHeight="13170" activeTab="7"/>
  </bookViews>
  <sheets>
    <sheet name="4 класс" sheetId="8" r:id="rId1"/>
    <sheet name="5 класс" sheetId="1" r:id="rId2"/>
    <sheet name="6 класс" sheetId="2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calcPr calcId="124519"/>
</workbook>
</file>

<file path=xl/calcChain.xml><?xml version="1.0" encoding="utf-8"?>
<calcChain xmlns="http://schemas.openxmlformats.org/spreadsheetml/2006/main">
  <c r="M92" i="8"/>
  <c r="O92" s="1"/>
  <c r="M91"/>
  <c r="O91" s="1"/>
  <c r="O90"/>
  <c r="M90"/>
  <c r="M89"/>
  <c r="O89" s="1"/>
  <c r="M88"/>
  <c r="O88" s="1"/>
  <c r="M87"/>
  <c r="O87" s="1"/>
  <c r="M86"/>
  <c r="O86" s="1"/>
  <c r="M85"/>
  <c r="O85" s="1"/>
  <c r="M84"/>
  <c r="O84" s="1"/>
  <c r="M83"/>
  <c r="O83" s="1"/>
  <c r="M82"/>
  <c r="O82" s="1"/>
  <c r="M81"/>
  <c r="O81" s="1"/>
  <c r="M80"/>
  <c r="O80" s="1"/>
  <c r="M79"/>
  <c r="O79" s="1"/>
  <c r="M78"/>
  <c r="O78" s="1"/>
  <c r="M76"/>
  <c r="O76" s="1"/>
  <c r="M75"/>
  <c r="O75" s="1"/>
  <c r="M70"/>
  <c r="O70" s="1"/>
  <c r="M69"/>
  <c r="O69" s="1"/>
  <c r="M68"/>
  <c r="O68" s="1"/>
  <c r="M67"/>
  <c r="O67" s="1"/>
  <c r="M66"/>
  <c r="O66" s="1"/>
  <c r="M65"/>
  <c r="O65" s="1"/>
  <c r="M64"/>
  <c r="O64" s="1"/>
  <c r="M63"/>
  <c r="O63" s="1"/>
  <c r="M62"/>
  <c r="O62" s="1"/>
  <c r="M61"/>
  <c r="O61" s="1"/>
  <c r="M60"/>
  <c r="O60" s="1"/>
  <c r="O59"/>
  <c r="M59"/>
  <c r="M58"/>
  <c r="O58" s="1"/>
  <c r="O57"/>
  <c r="M57"/>
  <c r="M56"/>
  <c r="O56" s="1"/>
  <c r="M55"/>
  <c r="O55" s="1"/>
  <c r="M54"/>
  <c r="O54" s="1"/>
  <c r="M53"/>
  <c r="O53" s="1"/>
  <c r="M52"/>
  <c r="O52" s="1"/>
  <c r="O51"/>
  <c r="M51"/>
  <c r="M50"/>
  <c r="O50" s="1"/>
  <c r="M49"/>
  <c r="O49" s="1"/>
  <c r="M48"/>
  <c r="O48" s="1"/>
  <c r="M44"/>
  <c r="O44" s="1"/>
  <c r="M43"/>
  <c r="O43" s="1"/>
  <c r="M42"/>
  <c r="O42" s="1"/>
  <c r="M41"/>
  <c r="O41" s="1"/>
  <c r="M40"/>
  <c r="O40" s="1"/>
  <c r="M39"/>
  <c r="O39" s="1"/>
  <c r="O38"/>
  <c r="M38"/>
  <c r="M37"/>
  <c r="O37" s="1"/>
  <c r="M36"/>
  <c r="O36" s="1"/>
  <c r="M35"/>
  <c r="O35" s="1"/>
  <c r="M34"/>
  <c r="O34" s="1"/>
  <c r="M33"/>
  <c r="O33" s="1"/>
  <c r="M32"/>
  <c r="O32" s="1"/>
  <c r="M31"/>
  <c r="O31" s="1"/>
  <c r="M30"/>
  <c r="O30" s="1"/>
  <c r="M28"/>
  <c r="O28" s="1"/>
  <c r="M27"/>
  <c r="O27" s="1"/>
  <c r="M26"/>
  <c r="O26" s="1"/>
  <c r="M25"/>
  <c r="O25" s="1"/>
  <c r="M24"/>
  <c r="O24" s="1"/>
  <c r="M23"/>
  <c r="O23" s="1"/>
  <c r="M22"/>
  <c r="O22" s="1"/>
  <c r="M21"/>
  <c r="O21" s="1"/>
  <c r="M20"/>
  <c r="O20" s="1"/>
  <c r="M19"/>
  <c r="O19" s="1"/>
  <c r="M18"/>
  <c r="O18" s="1"/>
  <c r="M16"/>
  <c r="O16" s="1"/>
  <c r="M15"/>
  <c r="O15" s="1"/>
  <c r="M14"/>
  <c r="O14" s="1"/>
  <c r="M13"/>
  <c r="O13" s="1"/>
  <c r="N20" i="3" l="1"/>
  <c r="N28"/>
  <c r="N36"/>
  <c r="N44"/>
  <c r="L16"/>
  <c r="N16" s="1"/>
  <c r="L17"/>
  <c r="N17" s="1"/>
  <c r="L18"/>
  <c r="N18" s="1"/>
  <c r="L19"/>
  <c r="N19" s="1"/>
  <c r="L20"/>
  <c r="L21"/>
  <c r="N21" s="1"/>
  <c r="L22"/>
  <c r="N22" s="1"/>
  <c r="L23"/>
  <c r="N23" s="1"/>
  <c r="L24"/>
  <c r="N24" s="1"/>
  <c r="L25"/>
  <c r="N25" s="1"/>
  <c r="L26"/>
  <c r="N26" s="1"/>
  <c r="L27"/>
  <c r="N27" s="1"/>
  <c r="L28"/>
  <c r="L29"/>
  <c r="N29" s="1"/>
  <c r="L30"/>
  <c r="N30" s="1"/>
  <c r="L31"/>
  <c r="N31" s="1"/>
  <c r="L32"/>
  <c r="N32" s="1"/>
  <c r="L33"/>
  <c r="N33" s="1"/>
  <c r="L34"/>
  <c r="N34" s="1"/>
  <c r="L35"/>
  <c r="N35" s="1"/>
  <c r="L36"/>
  <c r="L37"/>
  <c r="N37" s="1"/>
  <c r="L38"/>
  <c r="N38" s="1"/>
  <c r="L39"/>
  <c r="N39" s="1"/>
  <c r="L40"/>
  <c r="N40" s="1"/>
  <c r="L41"/>
  <c r="N41" s="1"/>
  <c r="L42"/>
  <c r="N42" s="1"/>
  <c r="L43"/>
  <c r="N43" s="1"/>
  <c r="L44"/>
  <c r="L45"/>
  <c r="N45" s="1"/>
  <c r="L15"/>
  <c r="N15" s="1"/>
  <c r="L41" i="5"/>
  <c r="N41" s="1"/>
  <c r="L42"/>
  <c r="N42" s="1"/>
  <c r="L31"/>
  <c r="N31" s="1"/>
  <c r="L18"/>
  <c r="N18" s="1"/>
  <c r="L16"/>
  <c r="N16" s="1"/>
  <c r="L27"/>
  <c r="N27" s="1"/>
  <c r="L36"/>
  <c r="N36" s="1"/>
  <c r="L43"/>
  <c r="N43" s="1"/>
  <c r="L44"/>
  <c r="N44" s="1"/>
  <c r="L28"/>
  <c r="N28" s="1"/>
  <c r="L45"/>
  <c r="N45" s="1"/>
  <c r="L37"/>
  <c r="N37" s="1"/>
  <c r="L46"/>
  <c r="N46" s="1"/>
  <c r="L32"/>
  <c r="N32" s="1"/>
  <c r="L20"/>
  <c r="N20" s="1"/>
  <c r="L23"/>
  <c r="N23" s="1"/>
  <c r="L22"/>
  <c r="N22" s="1"/>
  <c r="L33"/>
  <c r="N33" s="1"/>
  <c r="L38"/>
  <c r="N38" s="1"/>
  <c r="L24"/>
  <c r="N24" s="1"/>
  <c r="L25"/>
  <c r="N25" s="1"/>
  <c r="L21"/>
  <c r="N21" s="1"/>
  <c r="L47"/>
  <c r="N47" s="1"/>
  <c r="L30"/>
  <c r="N30" s="1"/>
  <c r="L35"/>
  <c r="N35" s="1"/>
  <c r="L26"/>
  <c r="N26" s="1"/>
  <c r="L39"/>
  <c r="N39" s="1"/>
  <c r="L48"/>
  <c r="N48" s="1"/>
  <c r="L40"/>
  <c r="N40" s="1"/>
  <c r="L34"/>
  <c r="N34" s="1"/>
  <c r="L29"/>
  <c r="N29" s="1"/>
  <c r="L49"/>
  <c r="N49" s="1"/>
  <c r="L50"/>
  <c r="N50" s="1"/>
  <c r="L51"/>
  <c r="N51" s="1"/>
  <c r="L52"/>
  <c r="N52" s="1"/>
  <c r="L19"/>
  <c r="N19" s="1"/>
  <c r="L17"/>
  <c r="N17" s="1"/>
  <c r="L38" i="7"/>
  <c r="N38" s="1"/>
  <c r="L42"/>
  <c r="N42" s="1"/>
  <c r="L26"/>
  <c r="N26" s="1"/>
  <c r="L43"/>
  <c r="N43" s="1"/>
  <c r="L39"/>
  <c r="N39" s="1"/>
  <c r="L27"/>
  <c r="N27" s="1"/>
  <c r="L44"/>
  <c r="N44" s="1"/>
  <c r="L45"/>
  <c r="N45" s="1"/>
  <c r="L28"/>
  <c r="N28" s="1"/>
  <c r="L20"/>
  <c r="N20" s="1"/>
  <c r="L23"/>
  <c r="N23" s="1"/>
  <c r="L29"/>
  <c r="N29" s="1"/>
  <c r="L46"/>
  <c r="N46" s="1"/>
  <c r="L40"/>
  <c r="N40" s="1"/>
  <c r="L24"/>
  <c r="N24" s="1"/>
  <c r="L30"/>
  <c r="N30" s="1"/>
  <c r="L47"/>
  <c r="N47" s="1"/>
  <c r="L48"/>
  <c r="N48" s="1"/>
  <c r="L31"/>
  <c r="N31" s="1"/>
  <c r="L49"/>
  <c r="N49" s="1"/>
  <c r="L32"/>
  <c r="N32" s="1"/>
  <c r="L33"/>
  <c r="N33" s="1"/>
  <c r="L22"/>
  <c r="N22" s="1"/>
  <c r="L16"/>
  <c r="N16" s="1"/>
  <c r="L34"/>
  <c r="N34" s="1"/>
  <c r="L25"/>
  <c r="N25" s="1"/>
  <c r="L17"/>
  <c r="N17" s="1"/>
  <c r="L41"/>
  <c r="N41" s="1"/>
  <c r="L50"/>
  <c r="N50" s="1"/>
  <c r="L37"/>
  <c r="N37" s="1"/>
  <c r="L15"/>
  <c r="N15" s="1"/>
  <c r="L18"/>
  <c r="N18" s="1"/>
  <c r="L35"/>
  <c r="N35" s="1"/>
  <c r="L36"/>
  <c r="N36" s="1"/>
  <c r="L19"/>
  <c r="N19" s="1"/>
  <c r="L21"/>
  <c r="N21" s="1"/>
  <c r="L51" i="4"/>
  <c r="N51" s="1"/>
  <c r="L24"/>
  <c r="N24" s="1"/>
  <c r="L72"/>
  <c r="N72" s="1"/>
  <c r="L50"/>
  <c r="N50" s="1"/>
  <c r="L49"/>
  <c r="N49" s="1"/>
  <c r="L31"/>
  <c r="N31" s="1"/>
  <c r="L63"/>
  <c r="N63" s="1"/>
  <c r="L38"/>
  <c r="N38" s="1"/>
  <c r="L45"/>
  <c r="N45" s="1"/>
  <c r="L25"/>
  <c r="N25" s="1"/>
  <c r="L39"/>
  <c r="N39" s="1"/>
  <c r="L68"/>
  <c r="N68" s="1"/>
  <c r="L33"/>
  <c r="N33" s="1"/>
  <c r="L56"/>
  <c r="N56" s="1"/>
  <c r="L70"/>
  <c r="N70" s="1"/>
  <c r="L22"/>
  <c r="N22" s="1"/>
  <c r="L32"/>
  <c r="N32" s="1"/>
  <c r="L58"/>
  <c r="N58" s="1"/>
  <c r="L59"/>
  <c r="N59" s="1"/>
  <c r="L60"/>
  <c r="N60" s="1"/>
  <c r="L34"/>
  <c r="N34" s="1"/>
  <c r="L48"/>
  <c r="N48" s="1"/>
  <c r="L62"/>
  <c r="N62" s="1"/>
  <c r="L55"/>
  <c r="N55" s="1"/>
  <c r="L67"/>
  <c r="N67" s="1"/>
  <c r="L54"/>
  <c r="N54" s="1"/>
  <c r="L61"/>
  <c r="N61" s="1"/>
  <c r="L36"/>
  <c r="N36" s="1"/>
  <c r="L35"/>
  <c r="N35" s="1"/>
  <c r="L29"/>
  <c r="N29" s="1"/>
  <c r="L57"/>
  <c r="N57" s="1"/>
  <c r="L52"/>
  <c r="N52" s="1"/>
  <c r="L65"/>
  <c r="N65" s="1"/>
  <c r="L41"/>
  <c r="N41" s="1"/>
  <c r="L53"/>
  <c r="N53" s="1"/>
  <c r="L46"/>
  <c r="N46" s="1"/>
  <c r="L64"/>
  <c r="N64" s="1"/>
  <c r="L37"/>
  <c r="N37" s="1"/>
  <c r="L28"/>
  <c r="N28" s="1"/>
  <c r="L40"/>
  <c r="N40" s="1"/>
  <c r="L42"/>
  <c r="N42" s="1"/>
  <c r="L27"/>
  <c r="N27" s="1"/>
  <c r="L44"/>
  <c r="N44" s="1"/>
  <c r="L30"/>
  <c r="N30" s="1"/>
  <c r="L47"/>
  <c r="N47" s="1"/>
  <c r="L23"/>
  <c r="N23" s="1"/>
  <c r="L18"/>
  <c r="N18" s="1"/>
  <c r="L17"/>
  <c r="N17" s="1"/>
  <c r="L19"/>
  <c r="N19" s="1"/>
  <c r="L15"/>
  <c r="N15" s="1"/>
  <c r="L16"/>
  <c r="N16" s="1"/>
  <c r="L43"/>
  <c r="N43" s="1"/>
  <c r="L71"/>
  <c r="N71" s="1"/>
  <c r="L66"/>
  <c r="N66" s="1"/>
  <c r="L26"/>
  <c r="N26" s="1"/>
  <c r="L69"/>
  <c r="N69" s="1"/>
  <c r="L20"/>
  <c r="N20" s="1"/>
  <c r="L21"/>
  <c r="N21" s="1"/>
  <c r="L50" i="1" l="1"/>
  <c r="N50" s="1"/>
  <c r="L32"/>
  <c r="N32" s="1"/>
  <c r="L42"/>
  <c r="N42" s="1"/>
  <c r="L33"/>
  <c r="N33" s="1"/>
  <c r="L37"/>
  <c r="N37" s="1"/>
  <c r="L15"/>
  <c r="N15" s="1"/>
  <c r="L20"/>
  <c r="N20" s="1"/>
  <c r="L38"/>
  <c r="N38" s="1"/>
  <c r="L21"/>
  <c r="N21" s="1"/>
  <c r="L41"/>
  <c r="N41" s="1"/>
  <c r="L25"/>
  <c r="N25" s="1"/>
  <c r="L16"/>
  <c r="N16" s="1"/>
  <c r="L39"/>
  <c r="N39" s="1"/>
  <c r="L27"/>
  <c r="N27" s="1"/>
  <c r="L29"/>
  <c r="N29" s="1"/>
  <c r="L45"/>
  <c r="N45" s="1"/>
  <c r="L48"/>
  <c r="N48" s="1"/>
  <c r="L49"/>
  <c r="N49" s="1"/>
  <c r="L24"/>
  <c r="N24" s="1"/>
  <c r="L28"/>
  <c r="N28" s="1"/>
  <c r="L17"/>
  <c r="N17" s="1"/>
  <c r="L30"/>
  <c r="N30" s="1"/>
  <c r="L40"/>
  <c r="N40" s="1"/>
  <c r="L46"/>
  <c r="N46" s="1"/>
  <c r="L22"/>
  <c r="N22" s="1"/>
  <c r="L26"/>
  <c r="N26" s="1"/>
  <c r="L31"/>
  <c r="N31" s="1"/>
  <c r="L35"/>
  <c r="N35" s="1"/>
  <c r="L43"/>
  <c r="N43" s="1"/>
  <c r="L44"/>
  <c r="N44" s="1"/>
  <c r="L18"/>
  <c r="N18" s="1"/>
  <c r="L47"/>
  <c r="N47" s="1"/>
  <c r="L36"/>
  <c r="N36" s="1"/>
  <c r="L23"/>
  <c r="N23" s="1"/>
  <c r="L19"/>
  <c r="N19" s="1"/>
  <c r="L34"/>
  <c r="N34" s="1"/>
  <c r="L15" i="2"/>
  <c r="N15" s="1"/>
  <c r="L35"/>
  <c r="N35" s="1"/>
  <c r="L30"/>
  <c r="N30" s="1"/>
  <c r="L36"/>
  <c r="N36" s="1"/>
  <c r="L22"/>
  <c r="N22" s="1"/>
  <c r="L37"/>
  <c r="N37" s="1"/>
  <c r="L38"/>
  <c r="N38" s="1"/>
  <c r="L28"/>
  <c r="N28" s="1"/>
  <c r="L39"/>
  <c r="N39" s="1"/>
  <c r="L23"/>
  <c r="N23" s="1"/>
  <c r="L40"/>
  <c r="N40" s="1"/>
  <c r="L41"/>
  <c r="N41" s="1"/>
  <c r="L42"/>
  <c r="N42" s="1"/>
  <c r="L43"/>
  <c r="N43" s="1"/>
  <c r="L16"/>
  <c r="N16" s="1"/>
  <c r="L20"/>
  <c r="N20" s="1"/>
  <c r="L27"/>
  <c r="N27" s="1"/>
  <c r="L44"/>
  <c r="N44" s="1"/>
  <c r="L45"/>
  <c r="N45" s="1"/>
  <c r="L17"/>
  <c r="N17" s="1"/>
  <c r="L31"/>
  <c r="N31" s="1"/>
  <c r="L18"/>
  <c r="N18" s="1"/>
  <c r="L33"/>
  <c r="N33" s="1"/>
  <c r="L21"/>
  <c r="N21" s="1"/>
  <c r="L34"/>
  <c r="N34" s="1"/>
  <c r="L24"/>
  <c r="N24" s="1"/>
  <c r="L19"/>
  <c r="N19" s="1"/>
  <c r="L25"/>
  <c r="N25" s="1"/>
  <c r="L29"/>
  <c r="N29" s="1"/>
  <c r="L26"/>
  <c r="N26" s="1"/>
  <c r="L32"/>
  <c r="N32" s="1"/>
  <c r="L39" i="6" l="1"/>
  <c r="L32"/>
  <c r="L35"/>
  <c r="L43"/>
  <c r="L33"/>
  <c r="L19"/>
  <c r="L34"/>
  <c r="L44"/>
  <c r="L42"/>
  <c r="L17"/>
  <c r="L22"/>
  <c r="N27" s="1"/>
  <c r="L30"/>
  <c r="L26"/>
  <c r="L37"/>
  <c r="L41"/>
  <c r="N31" s="1"/>
  <c r="L40"/>
  <c r="N32" s="1"/>
  <c r="L38"/>
  <c r="N33" s="1"/>
  <c r="L31"/>
  <c r="L28"/>
  <c r="N35" s="1"/>
  <c r="L24"/>
  <c r="L27"/>
  <c r="L16"/>
  <c r="L25"/>
  <c r="N39" s="1"/>
  <c r="L18"/>
  <c r="N40" s="1"/>
  <c r="L29"/>
  <c r="L20"/>
  <c r="N42" s="1"/>
  <c r="L21"/>
  <c r="L23"/>
  <c r="N44" s="1"/>
  <c r="L36"/>
  <c r="N38" l="1"/>
  <c r="N19"/>
  <c r="N36"/>
  <c r="N28"/>
  <c r="N20"/>
  <c r="N16"/>
  <c r="N37"/>
  <c r="N23"/>
  <c r="N34"/>
  <c r="N30"/>
  <c r="N26"/>
  <c r="N22"/>
  <c r="N18"/>
  <c r="N24"/>
  <c r="N43"/>
  <c r="N41"/>
  <c r="N29"/>
  <c r="N25"/>
  <c r="N21"/>
  <c r="N17"/>
</calcChain>
</file>

<file path=xl/sharedStrings.xml><?xml version="1.0" encoding="utf-8"?>
<sst xmlns="http://schemas.openxmlformats.org/spreadsheetml/2006/main" count="2074" uniqueCount="415">
  <si>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</si>
  <si>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</si>
  <si>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</si>
  <si>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</si>
  <si>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</si>
  <si>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</si>
  <si>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</si>
  <si>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</si>
  <si>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</si>
  <si>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</si>
  <si>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</si>
  <si>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</si>
  <si>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</si>
  <si>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</si>
  <si>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</si>
  <si>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</si>
  <si>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</si>
  <si>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Дата проведения: </t>
    </r>
    <r>
      <rPr>
        <b/>
        <i/>
        <sz val="11"/>
        <color indexed="10"/>
        <rFont val="Arial"/>
        <family val="2"/>
        <charset val="204"/>
      </rPr>
      <t>9 октября 2019</t>
    </r>
  </si>
  <si>
    <r>
      <t xml:space="preserve">Место проведения: </t>
    </r>
    <r>
      <rPr>
        <b/>
        <i/>
        <sz val="11"/>
        <color indexed="10"/>
        <rFont val="Arial"/>
        <family val="2"/>
        <charset val="204"/>
      </rPr>
      <t>Чебоксары, МБОУ "Гимназия №46"</t>
    </r>
  </si>
  <si>
    <t>Смелова Глафира Арсентьевна</t>
  </si>
  <si>
    <t>Фалин Александр Александрович</t>
  </si>
  <si>
    <t>МБОУ "Гимназия №46"</t>
  </si>
  <si>
    <t>Задание 5</t>
  </si>
  <si>
    <t>-</t>
  </si>
  <si>
    <t>участник</t>
  </si>
  <si>
    <t>призёр</t>
  </si>
  <si>
    <t>победитель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</si>
  <si>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2019-2020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</si>
  <si>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t>Сухова Марина Васильевна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</si>
  <si>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2019-2020 уч.г.,</t>
    </r>
    <r>
      <rPr>
        <b/>
        <sz val="11"/>
        <color indexed="10"/>
        <rFont val="Arial"/>
        <family val="2"/>
        <charset val="204"/>
      </rPr>
      <t xml:space="preserve"> 5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</si>
  <si>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36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</si>
  <si>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2019-2020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color indexed="10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</si>
  <si>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36</t>
    </r>
  </si>
  <si>
    <t>Кирпичёва Людмила Ивановна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</si>
  <si>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2019-2020 уч.г.,</t>
    </r>
    <r>
      <rPr>
        <b/>
        <sz val="11"/>
        <color indexed="10"/>
        <rFont val="Arial"/>
        <family val="2"/>
        <charset val="204"/>
      </rPr>
      <t xml:space="preserve"> 4 </t>
    </r>
    <r>
      <rPr>
        <b/>
        <sz val="11"/>
        <rFont val="Arial"/>
        <family val="2"/>
        <charset val="204"/>
      </rPr>
      <t>класс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</si>
  <si>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rgb="FFFF0000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2019-2020 уч.г.,</t>
    </r>
    <r>
      <rPr>
        <b/>
        <sz val="11"/>
        <color rgb="FFFF000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</si>
  <si>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1"/>
        <color rgb="FFFF0000"/>
        <rFont val="Arial"/>
        <family val="2"/>
        <charset val="204"/>
      </rPr>
      <t xml:space="preserve"> </t>
    </r>
    <r>
      <rPr>
        <b/>
        <sz val="11"/>
        <color rgb="FFFF0000"/>
        <rFont val="Arial"/>
        <family val="2"/>
        <charset val="204"/>
      </rPr>
      <t>36</t>
    </r>
  </si>
  <si>
    <r>
      <t xml:space="preserve">Дата проведения: </t>
    </r>
    <r>
      <rPr>
        <b/>
        <i/>
        <sz val="11"/>
        <color rgb="FFFF0000"/>
        <rFont val="Arial"/>
        <family val="2"/>
        <charset val="204"/>
      </rPr>
      <t>9 октября 2019</t>
    </r>
  </si>
  <si>
    <r>
      <t xml:space="preserve">Место проведения: </t>
    </r>
    <r>
      <rPr>
        <b/>
        <i/>
        <sz val="11"/>
        <color rgb="FFFF0000"/>
        <rFont val="Arial"/>
        <family val="2"/>
        <charset val="204"/>
      </rPr>
      <t>Чебоксары, МБОУ "Гимназия №46"</t>
    </r>
  </si>
  <si>
    <r>
      <t xml:space="preserve">Председатель жюри: </t>
    </r>
    <r>
      <rPr>
        <b/>
        <i/>
        <sz val="11"/>
        <color indexed="10"/>
        <rFont val="Arial"/>
        <family val="2"/>
        <charset val="204"/>
      </rPr>
      <t>Фалин А.А. – МО учителей математики, ИВТ</t>
    </r>
  </si>
  <si>
    <t>Смелова Г.А. – учитель математики</t>
  </si>
  <si>
    <t xml:space="preserve">Кирпичева Л.И. – учитель математики </t>
  </si>
  <si>
    <r>
      <t xml:space="preserve">Председатель жюри: </t>
    </r>
    <r>
      <rPr>
        <b/>
        <i/>
        <sz val="11"/>
        <color rgb="FFFF0000"/>
        <rFont val="Arial"/>
        <family val="2"/>
        <charset val="204"/>
      </rPr>
      <t>Фалин А.А. – МО учителей математики, ИВТ</t>
    </r>
  </si>
  <si>
    <r>
      <t xml:space="preserve">Члены жюри: </t>
    </r>
    <r>
      <rPr>
        <b/>
        <i/>
        <sz val="11"/>
        <color rgb="FFFF0000"/>
        <rFont val="Arial"/>
        <family val="2"/>
        <charset val="204"/>
      </rPr>
      <t>Сухова М.В. – учитель математики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</si>
  <si>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rgb="FFFF0000"/>
        <rFont val="Arial"/>
        <family val="2"/>
        <charset val="204"/>
      </rPr>
      <t>математике</t>
    </r>
    <r>
      <rPr>
        <b/>
        <sz val="11"/>
        <rFont val="Arial"/>
        <family val="2"/>
        <charset val="204"/>
      </rPr>
      <t xml:space="preserve"> в 2019-2020 уч.г.,</t>
    </r>
    <r>
      <rPr>
        <b/>
        <sz val="11"/>
        <color rgb="FFFF000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</si>
  <si>
    <t>М-5024</t>
  </si>
  <si>
    <t>М-5030</t>
  </si>
  <si>
    <t>М-5040</t>
  </si>
  <si>
    <t>М-5010</t>
  </si>
  <si>
    <t>М-5020</t>
  </si>
  <si>
    <t>М-5025</t>
  </si>
  <si>
    <t>М-5027</t>
  </si>
  <si>
    <t>М-5044</t>
  </si>
  <si>
    <t>М-5016</t>
  </si>
  <si>
    <t>М-5037</t>
  </si>
  <si>
    <t>М-5029</t>
  </si>
  <si>
    <t>М-5005</t>
  </si>
  <si>
    <t>М-5032</t>
  </si>
  <si>
    <t>М-5038</t>
  </si>
  <si>
    <t>М-5033</t>
  </si>
  <si>
    <t>М-5041</t>
  </si>
  <si>
    <t>М-5002</t>
  </si>
  <si>
    <t>М-5047</t>
  </si>
  <si>
    <t>М-5052</t>
  </si>
  <si>
    <t>М-5001</t>
  </si>
  <si>
    <t>М-5003</t>
  </si>
  <si>
    <t>М-5014</t>
  </si>
  <si>
    <t>М-5023</t>
  </si>
  <si>
    <t>М-5026</t>
  </si>
  <si>
    <t>М-5031</t>
  </si>
  <si>
    <t>М-5042</t>
  </si>
  <si>
    <t>М-5028</t>
  </si>
  <si>
    <t>М-5051</t>
  </si>
  <si>
    <t>М-5008</t>
  </si>
  <si>
    <t>М-5009</t>
  </si>
  <si>
    <t>М-5034</t>
  </si>
  <si>
    <t>М-5043</t>
  </si>
  <si>
    <t>М-5013</t>
  </si>
  <si>
    <t>М-5035</t>
  </si>
  <si>
    <t>М-5036</t>
  </si>
  <si>
    <t>М-5046</t>
  </si>
  <si>
    <t>М-6021</t>
  </si>
  <si>
    <t>М-6049</t>
  </si>
  <si>
    <t>М-6006</t>
  </si>
  <si>
    <t>М-6008</t>
  </si>
  <si>
    <t>М-6015</t>
  </si>
  <si>
    <t>М-6050</t>
  </si>
  <si>
    <t>М-6011</t>
  </si>
  <si>
    <t>М-6024</t>
  </si>
  <si>
    <t>М-6033</t>
  </si>
  <si>
    <t>М-6014</t>
  </si>
  <si>
    <t>М-6017</t>
  </si>
  <si>
    <t>М-6019</t>
  </si>
  <si>
    <t>М-6052</t>
  </si>
  <si>
    <t>М-6029</t>
  </si>
  <si>
    <t>М-6018</t>
  </si>
  <si>
    <t>М-6023</t>
  </si>
  <si>
    <t>М-6007</t>
  </si>
  <si>
    <t>М-6003</t>
  </si>
  <si>
    <t>М-6010</t>
  </si>
  <si>
    <t>М-6013</t>
  </si>
  <si>
    <t>М-6022</t>
  </si>
  <si>
    <t>М-6027</t>
  </si>
  <si>
    <t>М-6028</t>
  </si>
  <si>
    <t>М-6032</t>
  </si>
  <si>
    <t>М-6034</t>
  </si>
  <si>
    <t>М-6041</t>
  </si>
  <si>
    <t>М-6042</t>
  </si>
  <si>
    <t>М-6044</t>
  </si>
  <si>
    <t>М-6053</t>
  </si>
  <si>
    <t>М-6055</t>
  </si>
  <si>
    <t>М-7003</t>
  </si>
  <si>
    <t>М-7005</t>
  </si>
  <si>
    <t>М-7007</t>
  </si>
  <si>
    <t>Задание 6</t>
  </si>
  <si>
    <t>М-4096</t>
  </si>
  <si>
    <t>МБОУ "Гимназия № 46"</t>
  </si>
  <si>
    <t>Туркина Татьяна Ивановна</t>
  </si>
  <si>
    <t>Победитель</t>
  </si>
  <si>
    <t>М-4101</t>
  </si>
  <si>
    <t>призер</t>
  </si>
  <si>
    <t>М-4104</t>
  </si>
  <si>
    <t>М-4040</t>
  </si>
  <si>
    <t>Смирнова Надежда Яковлевна</t>
  </si>
  <si>
    <t>М-4066</t>
  </si>
  <si>
    <t>М-4031</t>
  </si>
  <si>
    <t>М-4052</t>
  </si>
  <si>
    <t>М-4044</t>
  </si>
  <si>
    <t>М-4036</t>
  </si>
  <si>
    <t>М-4035</t>
  </si>
  <si>
    <t>М-4034</t>
  </si>
  <si>
    <t>М-4032</t>
  </si>
  <si>
    <t>М-4042</t>
  </si>
  <si>
    <t>М-4037</t>
  </si>
  <si>
    <t>М-4008</t>
  </si>
  <si>
    <t>М-4021</t>
  </si>
  <si>
    <t>М-4070</t>
  </si>
  <si>
    <t>М-4055</t>
  </si>
  <si>
    <t>М-4053</t>
  </si>
  <si>
    <t>М-4015</t>
  </si>
  <si>
    <t>М-4002</t>
  </si>
  <si>
    <t>М-4006</t>
  </si>
  <si>
    <t>М-4009</t>
  </si>
  <si>
    <t>М-4085</t>
  </si>
  <si>
    <t>М-4056</t>
  </si>
  <si>
    <t>М-4039</t>
  </si>
  <si>
    <t>М-4043</t>
  </si>
  <si>
    <t>М-4030</t>
  </si>
  <si>
    <t>М-4054</t>
  </si>
  <si>
    <t>М-4048</t>
  </si>
  <si>
    <t>М-4003</t>
  </si>
  <si>
    <t>М-4027</t>
  </si>
  <si>
    <t>М-4068</t>
  </si>
  <si>
    <t>М-4069</t>
  </si>
  <si>
    <t>М-4107</t>
  </si>
  <si>
    <t>М-4045</t>
  </si>
  <si>
    <t>М-4047</t>
  </si>
  <si>
    <t>М-4012</t>
  </si>
  <si>
    <t>М-4025</t>
  </si>
  <si>
    <t>М-4024</t>
  </si>
  <si>
    <t>М-4026</t>
  </si>
  <si>
    <t>М-4018</t>
  </si>
  <si>
    <t>М-4007</t>
  </si>
  <si>
    <t>М-4005</t>
  </si>
  <si>
    <t>М-4013</t>
  </si>
  <si>
    <t>М-4078</t>
  </si>
  <si>
    <t>М-4092</t>
  </si>
  <si>
    <t>М-4093</t>
  </si>
  <si>
    <t>М-4086</t>
  </si>
  <si>
    <t>М-4087</t>
  </si>
  <si>
    <t>М-4089</t>
  </si>
  <si>
    <t>М-4099</t>
  </si>
  <si>
    <t>М-4097</t>
  </si>
  <si>
    <t>М-4084</t>
  </si>
  <si>
    <t>М-4079</t>
  </si>
  <si>
    <t>М-4103</t>
  </si>
  <si>
    <t>М-4100</t>
  </si>
  <si>
    <t>М-4110</t>
  </si>
  <si>
    <t>М-4120</t>
  </si>
  <si>
    <t>М-4126</t>
  </si>
  <si>
    <t>М-4129</t>
  </si>
  <si>
    <t>М-4041</t>
  </si>
  <si>
    <t>М-4014</t>
  </si>
  <si>
    <t>М-4064</t>
  </si>
  <si>
    <t>М-4038</t>
  </si>
  <si>
    <t>М-4049</t>
  </si>
  <si>
    <t>М-4016</t>
  </si>
  <si>
    <t>М-4020</t>
  </si>
  <si>
    <t>М-4004</t>
  </si>
  <si>
    <t>М-4028</t>
  </si>
  <si>
    <t>М-4023</t>
  </si>
  <si>
    <t>М-4088</t>
  </si>
  <si>
    <t>М-4083</t>
  </si>
  <si>
    <t>М-4094</t>
  </si>
  <si>
    <t>М-4082</t>
  </si>
  <si>
    <t>М-4105</t>
  </si>
  <si>
    <t>М-4090</t>
  </si>
  <si>
    <t>М-4081</t>
  </si>
  <si>
    <t>М-4091</t>
  </si>
  <si>
    <t>М-4071</t>
  </si>
  <si>
    <t>М-4073</t>
  </si>
  <si>
    <t>М-4074</t>
  </si>
  <si>
    <t>М-4075</t>
  </si>
  <si>
    <t>М-4106</t>
  </si>
  <si>
    <t>М-4109</t>
  </si>
  <si>
    <t>М-4112</t>
  </si>
  <si>
    <t>М-4116</t>
  </si>
  <si>
    <t>М-4118</t>
  </si>
  <si>
    <t>М-4121</t>
  </si>
  <si>
    <t>М-4134</t>
  </si>
  <si>
    <t>М-4132</t>
  </si>
  <si>
    <t>М-4131</t>
  </si>
  <si>
    <t>М-4111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</si>
  <si>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94</t>
    </r>
  </si>
  <si>
    <t>М-7008</t>
  </si>
  <si>
    <t>М-7013</t>
  </si>
  <si>
    <t>М-7014</t>
  </si>
  <si>
    <t>М-7016</t>
  </si>
  <si>
    <t>М-7017</t>
  </si>
  <si>
    <t>М-7018</t>
  </si>
  <si>
    <t>М-7020</t>
  </si>
  <si>
    <t>М-7024</t>
  </si>
  <si>
    <t>М-7025</t>
  </si>
  <si>
    <t>М-7027</t>
  </si>
  <si>
    <t>М-7028</t>
  </si>
  <si>
    <t>М-7036</t>
  </si>
  <si>
    <t>М-7039</t>
  </si>
  <si>
    <t>М-7042</t>
  </si>
  <si>
    <t>М-7043</t>
  </si>
  <si>
    <t>М-7044</t>
  </si>
  <si>
    <t>М-7045</t>
  </si>
  <si>
    <t>М-7047</t>
  </si>
  <si>
    <t>М-7048</t>
  </si>
  <si>
    <t>М-7049</t>
  </si>
  <si>
    <t>М-7050</t>
  </si>
  <si>
    <t>М-7053</t>
  </si>
  <si>
    <t>М-7056</t>
  </si>
  <si>
    <t>М-7057</t>
  </si>
  <si>
    <t>М-7068</t>
  </si>
  <si>
    <t>М-7069</t>
  </si>
  <si>
    <t>М-7071</t>
  </si>
  <si>
    <t>М-8056</t>
  </si>
  <si>
    <t>М-8014</t>
  </si>
  <si>
    <t>М-8028</t>
  </si>
  <si>
    <t>М-8044</t>
  </si>
  <si>
    <t>М-8045</t>
  </si>
  <si>
    <t>М-8082</t>
  </si>
  <si>
    <t>М-8095</t>
  </si>
  <si>
    <t>М-8075</t>
  </si>
  <si>
    <t>М-8060</t>
  </si>
  <si>
    <t>М-8110</t>
  </si>
  <si>
    <t>М-8122</t>
  </si>
  <si>
    <t>М-8049</t>
  </si>
  <si>
    <t>М-8061</t>
  </si>
  <si>
    <t>М-8071</t>
  </si>
  <si>
    <t>М-8114</t>
  </si>
  <si>
    <t>М-8033</t>
  </si>
  <si>
    <t>М-8083</t>
  </si>
  <si>
    <t>М-8118</t>
  </si>
  <si>
    <t>М-8120</t>
  </si>
  <si>
    <t>М-8005</t>
  </si>
  <si>
    <t>М-8013</t>
  </si>
  <si>
    <t>М-8015</t>
  </si>
  <si>
    <t>М-8035</t>
  </si>
  <si>
    <t>М-8046</t>
  </si>
  <si>
    <t>М-8105</t>
  </si>
  <si>
    <t>М-8125</t>
  </si>
  <si>
    <t>М-8029</t>
  </si>
  <si>
    <t>М-8034</t>
  </si>
  <si>
    <t>М-8042</t>
  </si>
  <si>
    <t>М-8057</t>
  </si>
  <si>
    <t>М-8062</t>
  </si>
  <si>
    <t>М-8066</t>
  </si>
  <si>
    <t>М-8068</t>
  </si>
  <si>
    <t>М-8087</t>
  </si>
  <si>
    <t>М-8101</t>
  </si>
  <si>
    <t>М-8109</t>
  </si>
  <si>
    <t>М-8113</t>
  </si>
  <si>
    <t>М-8010</t>
  </si>
  <si>
    <t>М-8030</t>
  </si>
  <si>
    <t>М-8037</t>
  </si>
  <si>
    <t>М-8038</t>
  </si>
  <si>
    <t>М-8104</t>
  </si>
  <si>
    <t>М-8106</t>
  </si>
  <si>
    <t>М-8107</t>
  </si>
  <si>
    <t>М-8116</t>
  </si>
  <si>
    <t>М-8008</t>
  </si>
  <si>
    <t>М-8018</t>
  </si>
  <si>
    <t>М-8022</t>
  </si>
  <si>
    <t>М-8032</t>
  </si>
  <si>
    <t>М-8036</t>
  </si>
  <si>
    <t>М-8043</t>
  </si>
  <si>
    <t>М-8048</t>
  </si>
  <si>
    <t>М-8092</t>
  </si>
  <si>
    <t>М-8102</t>
  </si>
  <si>
    <t>М-8108</t>
  </si>
  <si>
    <t>М-8111</t>
  </si>
  <si>
    <t>М-8047</t>
  </si>
  <si>
    <t>М-8085</t>
  </si>
  <si>
    <t>М-9009</t>
  </si>
  <si>
    <t>М-9010</t>
  </si>
  <si>
    <t>М-9011</t>
  </si>
  <si>
    <t>М-9017</t>
  </si>
  <si>
    <t>М-9020</t>
  </si>
  <si>
    <t>М-9021</t>
  </si>
  <si>
    <t>М-9024</t>
  </si>
  <si>
    <t>М-9026</t>
  </si>
  <si>
    <t>М-9033</t>
  </si>
  <si>
    <t>М-9035</t>
  </si>
  <si>
    <t>М-9036</t>
  </si>
  <si>
    <t>М-9037</t>
  </si>
  <si>
    <t>М-9038</t>
  </si>
  <si>
    <t>М-9039</t>
  </si>
  <si>
    <t>М-9040</t>
  </si>
  <si>
    <t>М-9041</t>
  </si>
  <si>
    <t>М-9042</t>
  </si>
  <si>
    <t>М-9043</t>
  </si>
  <si>
    <t>М-9049</t>
  </si>
  <si>
    <t>М-9050</t>
  </si>
  <si>
    <t>М-9054</t>
  </si>
  <si>
    <t>М-9052</t>
  </si>
  <si>
    <t>М-9056</t>
  </si>
  <si>
    <t>М-9057</t>
  </si>
  <si>
    <t>М-9060</t>
  </si>
  <si>
    <t>М-9061</t>
  </si>
  <si>
    <t>М-9065</t>
  </si>
  <si>
    <t>М-9073</t>
  </si>
  <si>
    <t>М-9076</t>
  </si>
  <si>
    <t>М-9079</t>
  </si>
  <si>
    <t>М-9081</t>
  </si>
  <si>
    <t>М-9093</t>
  </si>
  <si>
    <t>М-9082</t>
  </si>
  <si>
    <t>М-9100</t>
  </si>
  <si>
    <t>М-9106</t>
  </si>
  <si>
    <t>М-9116</t>
  </si>
  <si>
    <t>М-9136</t>
  </si>
  <si>
    <t>М-1002</t>
  </si>
  <si>
    <t>М-1004</t>
  </si>
  <si>
    <t>М-1005</t>
  </si>
  <si>
    <t>М-1006</t>
  </si>
  <si>
    <t>М-1011</t>
  </si>
  <si>
    <t>М-1012</t>
  </si>
  <si>
    <t>М-1013</t>
  </si>
  <si>
    <t>М-1015</t>
  </si>
  <si>
    <t>М-1019</t>
  </si>
  <si>
    <t>М-1020</t>
  </si>
  <si>
    <t>М-1022</t>
  </si>
  <si>
    <t>М-1024</t>
  </si>
  <si>
    <t>М-1028</t>
  </si>
  <si>
    <t>М-1030</t>
  </si>
  <si>
    <t>М-1032</t>
  </si>
  <si>
    <t>М-1034</t>
  </si>
  <si>
    <t>М-1035</t>
  </si>
  <si>
    <t>М-1037</t>
  </si>
  <si>
    <t>М-1038</t>
  </si>
  <si>
    <t>М-1039</t>
  </si>
  <si>
    <t>М-1040</t>
  </si>
  <si>
    <t>М-1041</t>
  </si>
  <si>
    <t>М-1042</t>
  </si>
  <si>
    <t>М-1044</t>
  </si>
  <si>
    <t>М-1049</t>
  </si>
  <si>
    <t>М-1051</t>
  </si>
  <si>
    <t>М-1052</t>
  </si>
  <si>
    <t>М-1053</t>
  </si>
  <si>
    <t>М-1058</t>
  </si>
  <si>
    <t>М-1102</t>
  </si>
  <si>
    <t>М-1103</t>
  </si>
  <si>
    <t>М-1107</t>
  </si>
  <si>
    <t>М-1109</t>
  </si>
  <si>
    <t>М-1111</t>
  </si>
  <si>
    <t>М-1117</t>
  </si>
  <si>
    <t>М-1118</t>
  </si>
  <si>
    <t>М-1119</t>
  </si>
  <si>
    <t>М-1120</t>
  </si>
  <si>
    <t>М-1124</t>
  </si>
  <si>
    <t>М-1125</t>
  </si>
  <si>
    <t>М-1129</t>
  </si>
  <si>
    <t>М-1131</t>
  </si>
  <si>
    <t>М-1134</t>
  </si>
  <si>
    <t>М-1135</t>
  </si>
  <si>
    <t>М-1136</t>
  </si>
  <si>
    <t>М-1139</t>
  </si>
  <si>
    <t>М-1140</t>
  </si>
  <si>
    <t>М-1142</t>
  </si>
  <si>
    <t>М-1143</t>
  </si>
  <si>
    <t>М-1144</t>
  </si>
  <si>
    <t>М-1145</t>
  </si>
  <si>
    <t>М-1146</t>
  </si>
  <si>
    <t>М-1147</t>
  </si>
  <si>
    <t>М-1148</t>
  </si>
  <si>
    <t>М-1149</t>
  </si>
  <si>
    <t>М-1150</t>
  </si>
  <si>
    <t>М-1151</t>
  </si>
  <si>
    <t>М-1153</t>
  </si>
  <si>
    <t>М-1156</t>
  </si>
  <si>
    <t>М-1157</t>
  </si>
  <si>
    <t>М-1159</t>
  </si>
  <si>
    <t>М-1161</t>
  </si>
  <si>
    <t>М-1162</t>
  </si>
  <si>
    <t>М-1163</t>
  </si>
  <si>
    <t>Фалин А.А.</t>
  </si>
  <si>
    <t>Сухова М.В</t>
  </si>
  <si>
    <t>Смелова Г.А.</t>
  </si>
  <si>
    <t>Кирпичева Л.И</t>
  </si>
  <si>
    <t>Сухова М.В.</t>
  </si>
  <si>
    <t>Кирпичева Л.И.</t>
  </si>
  <si>
    <t>Фалин А.А</t>
  </si>
  <si>
    <t>Смелова Г.А</t>
  </si>
  <si>
    <t xml:space="preserve"> Фалин А.А.</t>
  </si>
  <si>
    <t xml:space="preserve">Сухова М.В. </t>
  </si>
  <si>
    <t xml:space="preserve">Фалин А.А. </t>
  </si>
  <si>
    <t>Туркина Т.И. – учитель математики</t>
  </si>
  <si>
    <r>
      <t xml:space="preserve">Члены жюри: </t>
    </r>
    <r>
      <rPr>
        <b/>
        <i/>
        <sz val="11"/>
        <color indexed="10"/>
        <rFont val="Arial"/>
        <family val="2"/>
        <charset val="204"/>
      </rPr>
      <t>Смирнова Н.Я.  – учитель математики</t>
    </r>
  </si>
  <si>
    <t>Смирнова Н.Я.</t>
  </si>
  <si>
    <t>Туркина Т.И.</t>
  </si>
</sst>
</file>

<file path=xl/styles.xml><?xml version="1.0" encoding="utf-8"?>
<styleSheet xmlns="http://schemas.openxmlformats.org/spreadsheetml/2006/main">
  <numFmts count="1">
    <numFmt numFmtId="164" formatCode="0.0%"/>
  </numFmts>
  <fonts count="3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b/>
      <i/>
      <sz val="11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77">
    <xf numFmtId="0" fontId="0" fillId="0" borderId="0" xfId="0"/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1" fillId="0" borderId="11" xfId="1" applyFont="1" applyBorder="1" applyAlignment="1">
      <alignment horizontal="left" vertical="top" wrapText="1"/>
    </xf>
    <xf numFmtId="0" fontId="21" fillId="0" borderId="16" xfId="1" applyFont="1" applyBorder="1" applyAlignment="1">
      <alignment horizontal="center" vertical="top" wrapText="1"/>
    </xf>
    <xf numFmtId="164" fontId="21" fillId="0" borderId="11" xfId="1" applyNumberFormat="1" applyFont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1" fontId="1" fillId="0" borderId="10" xfId="1" applyNumberFormat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1" fontId="1" fillId="0" borderId="11" xfId="1" applyNumberFormat="1" applyFont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textRotation="90" wrapText="1"/>
    </xf>
    <xf numFmtId="0" fontId="21" fillId="0" borderId="12" xfId="1" applyFont="1" applyFill="1" applyBorder="1" applyAlignment="1">
      <alignment horizontal="center" vertical="top" textRotation="90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9" fontId="21" fillId="0" borderId="11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7" fillId="0" borderId="0" xfId="0" applyFont="1"/>
    <xf numFmtId="0" fontId="22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1" fillId="0" borderId="10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1" applyFont="1" applyFill="1" applyBorder="1" applyAlignment="1">
      <alignment horizontal="center" vertical="top" wrapText="1"/>
    </xf>
    <xf numFmtId="1" fontId="21" fillId="0" borderId="10" xfId="1" applyNumberFormat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/>
    </xf>
    <xf numFmtId="0" fontId="21" fillId="0" borderId="11" xfId="1" applyFont="1" applyBorder="1" applyAlignment="1">
      <alignment horizontal="center" vertical="top"/>
    </xf>
    <xf numFmtId="0" fontId="1" fillId="0" borderId="11" xfId="1" applyFont="1" applyFill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1" fontId="30" fillId="0" borderId="10" xfId="0" applyNumberFormat="1" applyFont="1" applyBorder="1" applyAlignment="1">
      <alignment horizontal="center"/>
    </xf>
    <xf numFmtId="1" fontId="21" fillId="0" borderId="11" xfId="1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0" fontId="29" fillId="0" borderId="0" xfId="0" applyFont="1"/>
    <xf numFmtId="0" fontId="30" fillId="0" borderId="0" xfId="0" applyFont="1"/>
    <xf numFmtId="0" fontId="23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2" fillId="0" borderId="0" xfId="1" applyFont="1" applyFill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16"/>
  <sheetViews>
    <sheetView topLeftCell="A100" workbookViewId="0">
      <selection activeCell="A114" sqref="A114:XFD114"/>
    </sheetView>
  </sheetViews>
  <sheetFormatPr defaultRowHeight="12"/>
  <cols>
    <col min="1" max="1" width="3.5" customWidth="1"/>
    <col min="2" max="2" width="8.33203125" customWidth="1"/>
    <col min="3" max="3" width="14.5" bestFit="1" customWidth="1"/>
    <col min="4" max="4" width="26" bestFit="1" customWidth="1"/>
    <col min="5" max="5" width="11.83203125" bestFit="1" customWidth="1"/>
    <col min="6" max="6" width="7.5" customWidth="1"/>
    <col min="7" max="12" width="9.1640625" customWidth="1"/>
    <col min="13" max="13" width="8.83203125" customWidth="1"/>
    <col min="14" max="14" width="9" customWidth="1"/>
    <col min="15" max="15" width="9.1640625" customWidth="1"/>
    <col min="16" max="16" width="14.5" bestFit="1" customWidth="1"/>
  </cols>
  <sheetData>
    <row r="3" spans="1:17" ht="15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>
      <c r="A5" s="67" t="s">
        <v>213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5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5">
      <c r="A7" s="68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 customHeight="1">
      <c r="A8" s="69" t="s">
        <v>39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5" customHeight="1">
      <c r="A9" s="69" t="s">
        <v>412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"/>
      <c r="O9" s="1"/>
      <c r="P9" s="1"/>
      <c r="Q9" s="1"/>
    </row>
    <row r="10" spans="1:17" ht="14.25" customHeight="1">
      <c r="A10" s="65" t="s">
        <v>411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2" spans="1:17" s="47" customFormat="1" ht="63.75">
      <c r="A12" s="23" t="s">
        <v>0</v>
      </c>
      <c r="B12" s="23" t="s">
        <v>1</v>
      </c>
      <c r="C12" s="46" t="s">
        <v>15</v>
      </c>
      <c r="D12" s="46" t="s">
        <v>2</v>
      </c>
      <c r="E12" s="46" t="s">
        <v>3</v>
      </c>
      <c r="F12" s="46" t="s">
        <v>4</v>
      </c>
      <c r="G12" s="46" t="s">
        <v>10</v>
      </c>
      <c r="H12" s="46" t="s">
        <v>11</v>
      </c>
      <c r="I12" s="46" t="s">
        <v>12</v>
      </c>
      <c r="J12" s="46" t="s">
        <v>13</v>
      </c>
      <c r="K12" s="46" t="s">
        <v>22</v>
      </c>
      <c r="L12" s="46" t="s">
        <v>114</v>
      </c>
      <c r="M12" s="46" t="s">
        <v>5</v>
      </c>
      <c r="N12" s="46" t="s">
        <v>6</v>
      </c>
      <c r="O12" s="46" t="s">
        <v>7</v>
      </c>
      <c r="P12" s="23" t="s">
        <v>14</v>
      </c>
    </row>
    <row r="13" spans="1:17" s="47" customFormat="1" ht="38.25">
      <c r="A13" s="23">
        <v>1</v>
      </c>
      <c r="B13" s="23" t="s">
        <v>115</v>
      </c>
      <c r="C13" s="33" t="s">
        <v>16</v>
      </c>
      <c r="D13" s="48" t="s">
        <v>116</v>
      </c>
      <c r="E13" s="48" t="s">
        <v>117</v>
      </c>
      <c r="F13" s="48">
        <v>4</v>
      </c>
      <c r="G13" s="33">
        <v>1</v>
      </c>
      <c r="H13" s="33">
        <v>2</v>
      </c>
      <c r="I13" s="33">
        <v>2</v>
      </c>
      <c r="J13" s="33">
        <v>0</v>
      </c>
      <c r="K13" s="33">
        <v>4</v>
      </c>
      <c r="L13" s="33">
        <v>4</v>
      </c>
      <c r="M13" s="46">
        <f>SUM(G13:L13)</f>
        <v>13</v>
      </c>
      <c r="N13" s="46">
        <v>16</v>
      </c>
      <c r="O13" s="49">
        <f>M13*100/N13</f>
        <v>81.25</v>
      </c>
      <c r="P13" s="50" t="s">
        <v>118</v>
      </c>
    </row>
    <row r="14" spans="1:17" s="47" customFormat="1" ht="38.25">
      <c r="A14" s="23">
        <v>2</v>
      </c>
      <c r="B14" s="26" t="s">
        <v>119</v>
      </c>
      <c r="C14" s="35" t="s">
        <v>16</v>
      </c>
      <c r="D14" s="48" t="s">
        <v>116</v>
      </c>
      <c r="E14" s="48" t="s">
        <v>117</v>
      </c>
      <c r="F14" s="48">
        <v>4</v>
      </c>
      <c r="G14" s="35">
        <v>1</v>
      </c>
      <c r="H14" s="35">
        <v>2</v>
      </c>
      <c r="I14" s="35">
        <v>2</v>
      </c>
      <c r="J14" s="35">
        <v>0</v>
      </c>
      <c r="K14" s="35">
        <v>2</v>
      </c>
      <c r="L14" s="35">
        <v>4</v>
      </c>
      <c r="M14" s="46">
        <f>SUM(G14:L14)</f>
        <v>11</v>
      </c>
      <c r="N14" s="46">
        <v>16</v>
      </c>
      <c r="O14" s="49">
        <f>M14*100/N14</f>
        <v>68.75</v>
      </c>
      <c r="P14" s="51" t="s">
        <v>120</v>
      </c>
    </row>
    <row r="15" spans="1:17" s="47" customFormat="1" ht="38.25">
      <c r="A15" s="23">
        <v>3</v>
      </c>
      <c r="B15" s="23" t="s">
        <v>121</v>
      </c>
      <c r="C15" s="35" t="s">
        <v>16</v>
      </c>
      <c r="D15" s="48" t="s">
        <v>116</v>
      </c>
      <c r="E15" s="48" t="s">
        <v>117</v>
      </c>
      <c r="F15" s="48">
        <v>4</v>
      </c>
      <c r="G15" s="33">
        <v>1</v>
      </c>
      <c r="H15" s="33">
        <v>2</v>
      </c>
      <c r="I15" s="33">
        <v>2</v>
      </c>
      <c r="J15" s="33">
        <v>0</v>
      </c>
      <c r="K15" s="33">
        <v>0</v>
      </c>
      <c r="L15" s="33">
        <v>4</v>
      </c>
      <c r="M15" s="46">
        <f>SUM(G15:L15)</f>
        <v>9</v>
      </c>
      <c r="N15" s="46">
        <v>16</v>
      </c>
      <c r="O15" s="49">
        <f>M15*100/N15</f>
        <v>56.25</v>
      </c>
      <c r="P15" s="50" t="s">
        <v>120</v>
      </c>
    </row>
    <row r="16" spans="1:17" s="47" customFormat="1" ht="38.25">
      <c r="A16" s="23">
        <v>4</v>
      </c>
      <c r="B16" s="23" t="s">
        <v>122</v>
      </c>
      <c r="C16" s="35" t="s">
        <v>16</v>
      </c>
      <c r="D16" s="48" t="s">
        <v>116</v>
      </c>
      <c r="E16" s="48" t="s">
        <v>123</v>
      </c>
      <c r="F16" s="48">
        <v>4</v>
      </c>
      <c r="G16" s="33">
        <v>1</v>
      </c>
      <c r="H16" s="33">
        <v>2</v>
      </c>
      <c r="I16" s="33">
        <v>3</v>
      </c>
      <c r="J16" s="33">
        <v>2</v>
      </c>
      <c r="K16" s="33">
        <v>0</v>
      </c>
      <c r="L16" s="33">
        <v>0</v>
      </c>
      <c r="M16" s="46">
        <f>SUM(G16:L16)</f>
        <v>8</v>
      </c>
      <c r="N16" s="46">
        <v>16</v>
      </c>
      <c r="O16" s="49">
        <f>M16*100/N16</f>
        <v>50</v>
      </c>
      <c r="P16" s="50" t="s">
        <v>120</v>
      </c>
    </row>
    <row r="17" spans="1:16" s="47" customFormat="1" ht="38.25">
      <c r="A17" s="23">
        <v>5</v>
      </c>
      <c r="B17" s="23" t="s">
        <v>124</v>
      </c>
      <c r="C17" s="33" t="s">
        <v>16</v>
      </c>
      <c r="D17" s="48" t="s">
        <v>116</v>
      </c>
      <c r="E17" s="48" t="s">
        <v>123</v>
      </c>
      <c r="F17" s="48">
        <v>4</v>
      </c>
      <c r="G17" s="33">
        <v>1</v>
      </c>
      <c r="H17" s="33">
        <v>0</v>
      </c>
      <c r="I17" s="33">
        <v>3</v>
      </c>
      <c r="J17" s="33">
        <v>3</v>
      </c>
      <c r="K17" s="33">
        <v>0</v>
      </c>
      <c r="L17" s="33">
        <v>0</v>
      </c>
      <c r="M17" s="46">
        <v>7</v>
      </c>
      <c r="N17" s="46">
        <v>16</v>
      </c>
      <c r="O17" s="22">
        <v>43.75</v>
      </c>
      <c r="P17" s="50" t="s">
        <v>24</v>
      </c>
    </row>
    <row r="18" spans="1:16" s="47" customFormat="1" ht="38.25">
      <c r="A18" s="23">
        <v>6</v>
      </c>
      <c r="B18" s="26" t="s">
        <v>125</v>
      </c>
      <c r="C18" s="52" t="s">
        <v>16</v>
      </c>
      <c r="D18" s="48" t="s">
        <v>116</v>
      </c>
      <c r="E18" s="48" t="s">
        <v>123</v>
      </c>
      <c r="F18" s="48">
        <v>4</v>
      </c>
      <c r="G18" s="53">
        <v>1</v>
      </c>
      <c r="H18" s="53">
        <v>2</v>
      </c>
      <c r="I18" s="53">
        <v>0</v>
      </c>
      <c r="J18" s="53">
        <v>0</v>
      </c>
      <c r="K18" s="53">
        <v>3</v>
      </c>
      <c r="L18" s="53">
        <v>0</v>
      </c>
      <c r="M18" s="46">
        <f t="shared" ref="M18:M28" si="0">SUM(G18:L18)</f>
        <v>6</v>
      </c>
      <c r="N18" s="46">
        <v>16</v>
      </c>
      <c r="O18" s="49">
        <f t="shared" ref="O18:O28" si="1">M18*100/N18</f>
        <v>37.5</v>
      </c>
      <c r="P18" s="26" t="s">
        <v>24</v>
      </c>
    </row>
    <row r="19" spans="1:16" s="47" customFormat="1" ht="38.25">
      <c r="A19" s="23">
        <v>7</v>
      </c>
      <c r="B19" s="23" t="s">
        <v>126</v>
      </c>
      <c r="C19" s="52" t="s">
        <v>16</v>
      </c>
      <c r="D19" s="48" t="s">
        <v>116</v>
      </c>
      <c r="E19" s="48" t="s">
        <v>123</v>
      </c>
      <c r="F19" s="48">
        <v>4</v>
      </c>
      <c r="G19" s="46">
        <v>1</v>
      </c>
      <c r="H19" s="46">
        <v>2</v>
      </c>
      <c r="I19" s="46">
        <v>3</v>
      </c>
      <c r="J19" s="46">
        <v>0</v>
      </c>
      <c r="K19" s="46">
        <v>0</v>
      </c>
      <c r="L19" s="46">
        <v>0</v>
      </c>
      <c r="M19" s="46">
        <f t="shared" si="0"/>
        <v>6</v>
      </c>
      <c r="N19" s="46">
        <v>16</v>
      </c>
      <c r="O19" s="49">
        <f t="shared" si="1"/>
        <v>37.5</v>
      </c>
      <c r="P19" s="23" t="s">
        <v>24</v>
      </c>
    </row>
    <row r="20" spans="1:16" s="47" customFormat="1" ht="38.25">
      <c r="A20" s="23">
        <v>8</v>
      </c>
      <c r="B20" s="23" t="s">
        <v>127</v>
      </c>
      <c r="C20" s="35" t="s">
        <v>16</v>
      </c>
      <c r="D20" s="48" t="s">
        <v>116</v>
      </c>
      <c r="E20" s="48" t="s">
        <v>123</v>
      </c>
      <c r="F20" s="48">
        <v>4</v>
      </c>
      <c r="G20" s="33">
        <v>1</v>
      </c>
      <c r="H20" s="33">
        <v>2</v>
      </c>
      <c r="I20" s="33">
        <v>3</v>
      </c>
      <c r="J20" s="33">
        <v>0</v>
      </c>
      <c r="K20" s="33">
        <v>0</v>
      </c>
      <c r="L20" s="33">
        <v>0</v>
      </c>
      <c r="M20" s="46">
        <f t="shared" si="0"/>
        <v>6</v>
      </c>
      <c r="N20" s="46">
        <v>16</v>
      </c>
      <c r="O20" s="49">
        <f t="shared" si="1"/>
        <v>37.5</v>
      </c>
      <c r="P20" s="23" t="s">
        <v>24</v>
      </c>
    </row>
    <row r="21" spans="1:16" s="47" customFormat="1" ht="38.25">
      <c r="A21" s="23">
        <v>9</v>
      </c>
      <c r="B21" s="23" t="s">
        <v>128</v>
      </c>
      <c r="C21" s="33" t="s">
        <v>16</v>
      </c>
      <c r="D21" s="48" t="s">
        <v>116</v>
      </c>
      <c r="E21" s="48" t="s">
        <v>123</v>
      </c>
      <c r="F21" s="48">
        <v>4</v>
      </c>
      <c r="G21" s="33">
        <v>1</v>
      </c>
      <c r="H21" s="33">
        <v>2</v>
      </c>
      <c r="I21" s="33">
        <v>3</v>
      </c>
      <c r="J21" s="33">
        <v>0</v>
      </c>
      <c r="K21" s="33">
        <v>0</v>
      </c>
      <c r="L21" s="33">
        <v>0</v>
      </c>
      <c r="M21" s="46">
        <f t="shared" si="0"/>
        <v>6</v>
      </c>
      <c r="N21" s="46">
        <v>16</v>
      </c>
      <c r="O21" s="49">
        <f t="shared" si="1"/>
        <v>37.5</v>
      </c>
      <c r="P21" s="23" t="s">
        <v>24</v>
      </c>
    </row>
    <row r="22" spans="1:16" s="47" customFormat="1" ht="38.25">
      <c r="A22" s="23">
        <v>10</v>
      </c>
      <c r="B22" s="26" t="s">
        <v>129</v>
      </c>
      <c r="C22" s="35" t="s">
        <v>16</v>
      </c>
      <c r="D22" s="48" t="s">
        <v>116</v>
      </c>
      <c r="E22" s="48" t="s">
        <v>123</v>
      </c>
      <c r="F22" s="48">
        <v>4</v>
      </c>
      <c r="G22" s="35">
        <v>1</v>
      </c>
      <c r="H22" s="35">
        <v>2</v>
      </c>
      <c r="I22" s="35">
        <v>3</v>
      </c>
      <c r="J22" s="35">
        <v>0</v>
      </c>
      <c r="K22" s="35">
        <v>0</v>
      </c>
      <c r="L22" s="35">
        <v>0</v>
      </c>
      <c r="M22" s="46">
        <f t="shared" si="0"/>
        <v>6</v>
      </c>
      <c r="N22" s="46">
        <v>16</v>
      </c>
      <c r="O22" s="49">
        <f t="shared" si="1"/>
        <v>37.5</v>
      </c>
      <c r="P22" s="51" t="s">
        <v>24</v>
      </c>
    </row>
    <row r="23" spans="1:16" s="47" customFormat="1" ht="38.25">
      <c r="A23" s="23">
        <v>11</v>
      </c>
      <c r="B23" s="23" t="s">
        <v>130</v>
      </c>
      <c r="C23" s="52" t="s">
        <v>16</v>
      </c>
      <c r="D23" s="48" t="s">
        <v>116</v>
      </c>
      <c r="E23" s="48" t="s">
        <v>123</v>
      </c>
      <c r="F23" s="48">
        <v>4</v>
      </c>
      <c r="G23" s="46">
        <v>1</v>
      </c>
      <c r="H23" s="46">
        <v>2</v>
      </c>
      <c r="I23" s="46">
        <v>3</v>
      </c>
      <c r="J23" s="46">
        <v>0</v>
      </c>
      <c r="K23" s="46">
        <v>0</v>
      </c>
      <c r="L23" s="46">
        <v>0</v>
      </c>
      <c r="M23" s="46">
        <f t="shared" si="0"/>
        <v>6</v>
      </c>
      <c r="N23" s="46">
        <v>16</v>
      </c>
      <c r="O23" s="49">
        <f t="shared" si="1"/>
        <v>37.5</v>
      </c>
      <c r="P23" s="23" t="s">
        <v>24</v>
      </c>
    </row>
    <row r="24" spans="1:16" s="47" customFormat="1" ht="38.25">
      <c r="A24" s="23">
        <v>12</v>
      </c>
      <c r="B24" s="23" t="s">
        <v>131</v>
      </c>
      <c r="C24" s="35" t="s">
        <v>16</v>
      </c>
      <c r="D24" s="48" t="s">
        <v>116</v>
      </c>
      <c r="E24" s="48" t="s">
        <v>123</v>
      </c>
      <c r="F24" s="48">
        <v>4</v>
      </c>
      <c r="G24" s="33">
        <v>1</v>
      </c>
      <c r="H24" s="33">
        <v>2</v>
      </c>
      <c r="I24" s="33">
        <v>3</v>
      </c>
      <c r="J24" s="33">
        <v>0</v>
      </c>
      <c r="K24" s="33">
        <v>0</v>
      </c>
      <c r="L24" s="33">
        <v>0</v>
      </c>
      <c r="M24" s="46">
        <f t="shared" si="0"/>
        <v>6</v>
      </c>
      <c r="N24" s="46">
        <v>16</v>
      </c>
      <c r="O24" s="49">
        <f t="shared" si="1"/>
        <v>37.5</v>
      </c>
      <c r="P24" s="50" t="s">
        <v>24</v>
      </c>
    </row>
    <row r="25" spans="1:16" s="47" customFormat="1" ht="38.25">
      <c r="A25" s="23">
        <v>13</v>
      </c>
      <c r="B25" s="23" t="s">
        <v>132</v>
      </c>
      <c r="C25" s="33" t="s">
        <v>16</v>
      </c>
      <c r="D25" s="48" t="s">
        <v>116</v>
      </c>
      <c r="E25" s="48" t="s">
        <v>123</v>
      </c>
      <c r="F25" s="48">
        <v>4</v>
      </c>
      <c r="G25" s="33">
        <v>1</v>
      </c>
      <c r="H25" s="33">
        <v>2</v>
      </c>
      <c r="I25" s="33">
        <v>3</v>
      </c>
      <c r="J25" s="33">
        <v>0</v>
      </c>
      <c r="K25" s="33">
        <v>0</v>
      </c>
      <c r="L25" s="33">
        <v>0</v>
      </c>
      <c r="M25" s="46">
        <f t="shared" si="0"/>
        <v>6</v>
      </c>
      <c r="N25" s="46">
        <v>16</v>
      </c>
      <c r="O25" s="49">
        <f t="shared" si="1"/>
        <v>37.5</v>
      </c>
      <c r="P25" s="50" t="s">
        <v>24</v>
      </c>
    </row>
    <row r="26" spans="1:16" s="47" customFormat="1" ht="38.25">
      <c r="A26" s="23">
        <v>14</v>
      </c>
      <c r="B26" s="26" t="s">
        <v>133</v>
      </c>
      <c r="C26" s="35" t="s">
        <v>16</v>
      </c>
      <c r="D26" s="48" t="s">
        <v>116</v>
      </c>
      <c r="E26" s="48" t="s">
        <v>123</v>
      </c>
      <c r="F26" s="48">
        <v>4</v>
      </c>
      <c r="G26" s="35">
        <v>1</v>
      </c>
      <c r="H26" s="35">
        <v>2</v>
      </c>
      <c r="I26" s="35">
        <v>3</v>
      </c>
      <c r="J26" s="35">
        <v>0</v>
      </c>
      <c r="K26" s="35">
        <v>0</v>
      </c>
      <c r="L26" s="35">
        <v>0</v>
      </c>
      <c r="M26" s="46">
        <f t="shared" si="0"/>
        <v>6</v>
      </c>
      <c r="N26" s="46">
        <v>16</v>
      </c>
      <c r="O26" s="49">
        <f t="shared" si="1"/>
        <v>37.5</v>
      </c>
      <c r="P26" s="51" t="s">
        <v>24</v>
      </c>
    </row>
    <row r="27" spans="1:16" s="47" customFormat="1" ht="38.25">
      <c r="A27" s="23">
        <v>15</v>
      </c>
      <c r="B27" s="23" t="s">
        <v>134</v>
      </c>
      <c r="C27" s="35" t="s">
        <v>16</v>
      </c>
      <c r="D27" s="48" t="s">
        <v>116</v>
      </c>
      <c r="E27" s="48" t="s">
        <v>123</v>
      </c>
      <c r="F27" s="48">
        <v>4</v>
      </c>
      <c r="G27" s="33">
        <v>1</v>
      </c>
      <c r="H27" s="33">
        <v>2</v>
      </c>
      <c r="I27" s="33">
        <v>2</v>
      </c>
      <c r="J27" s="33">
        <v>1</v>
      </c>
      <c r="K27" s="33">
        <v>0</v>
      </c>
      <c r="L27" s="33">
        <v>0</v>
      </c>
      <c r="M27" s="46">
        <f t="shared" si="0"/>
        <v>6</v>
      </c>
      <c r="N27" s="46">
        <v>16</v>
      </c>
      <c r="O27" s="49">
        <f t="shared" si="1"/>
        <v>37.5</v>
      </c>
      <c r="P27" s="50" t="s">
        <v>24</v>
      </c>
    </row>
    <row r="28" spans="1:16" s="47" customFormat="1" ht="38.25">
      <c r="A28" s="23">
        <v>16</v>
      </c>
      <c r="B28" s="23" t="s">
        <v>135</v>
      </c>
      <c r="C28" s="35" t="s">
        <v>16</v>
      </c>
      <c r="D28" s="48" t="s">
        <v>116</v>
      </c>
      <c r="E28" s="48" t="s">
        <v>117</v>
      </c>
      <c r="F28" s="48">
        <v>4</v>
      </c>
      <c r="G28" s="33">
        <v>1</v>
      </c>
      <c r="H28" s="33">
        <v>0</v>
      </c>
      <c r="I28" s="33">
        <v>2</v>
      </c>
      <c r="J28" s="33">
        <v>3</v>
      </c>
      <c r="K28" s="33">
        <v>0</v>
      </c>
      <c r="L28" s="33">
        <v>0</v>
      </c>
      <c r="M28" s="46">
        <f t="shared" si="0"/>
        <v>6</v>
      </c>
      <c r="N28" s="46">
        <v>16</v>
      </c>
      <c r="O28" s="49">
        <f t="shared" si="1"/>
        <v>37.5</v>
      </c>
      <c r="P28" s="50" t="s">
        <v>24</v>
      </c>
    </row>
    <row r="29" spans="1:16" s="47" customFormat="1" ht="38.25">
      <c r="A29" s="23">
        <v>17</v>
      </c>
      <c r="B29" s="23" t="s">
        <v>136</v>
      </c>
      <c r="C29" s="35" t="s">
        <v>16</v>
      </c>
      <c r="D29" s="48" t="s">
        <v>116</v>
      </c>
      <c r="E29" s="48" t="s">
        <v>123</v>
      </c>
      <c r="F29" s="48">
        <v>4</v>
      </c>
      <c r="G29" s="33">
        <v>1</v>
      </c>
      <c r="H29" s="33">
        <v>0</v>
      </c>
      <c r="I29" s="33">
        <v>3</v>
      </c>
      <c r="J29" s="33">
        <v>2</v>
      </c>
      <c r="K29" s="33">
        <v>0</v>
      </c>
      <c r="L29" s="33">
        <v>0</v>
      </c>
      <c r="M29" s="46">
        <v>6</v>
      </c>
      <c r="N29" s="46">
        <v>16</v>
      </c>
      <c r="O29" s="22">
        <v>37.5</v>
      </c>
      <c r="P29" s="50" t="s">
        <v>24</v>
      </c>
    </row>
    <row r="30" spans="1:16" s="47" customFormat="1" ht="38.25">
      <c r="A30" s="23">
        <v>18</v>
      </c>
      <c r="B30" s="23" t="s">
        <v>137</v>
      </c>
      <c r="C30" s="35" t="s">
        <v>16</v>
      </c>
      <c r="D30" s="48" t="s">
        <v>116</v>
      </c>
      <c r="E30" s="48" t="s">
        <v>123</v>
      </c>
      <c r="F30" s="48">
        <v>4</v>
      </c>
      <c r="G30" s="33">
        <v>0</v>
      </c>
      <c r="H30" s="33">
        <v>2</v>
      </c>
      <c r="I30" s="33">
        <v>3</v>
      </c>
      <c r="J30" s="33">
        <v>0</v>
      </c>
      <c r="K30" s="33">
        <v>0</v>
      </c>
      <c r="L30" s="33">
        <v>0</v>
      </c>
      <c r="M30" s="46">
        <f t="shared" ref="M30:M44" si="2">SUM(G30:L30)</f>
        <v>5</v>
      </c>
      <c r="N30" s="46">
        <v>16</v>
      </c>
      <c r="O30" s="49">
        <f t="shared" ref="O30:O44" si="3">M30*100/N30</f>
        <v>31.25</v>
      </c>
      <c r="P30" s="50" t="s">
        <v>24</v>
      </c>
    </row>
    <row r="31" spans="1:16" s="47" customFormat="1" ht="38.25">
      <c r="A31" s="23">
        <v>19</v>
      </c>
      <c r="B31" s="23" t="s">
        <v>138</v>
      </c>
      <c r="C31" s="35" t="s">
        <v>16</v>
      </c>
      <c r="D31" s="48" t="s">
        <v>116</v>
      </c>
      <c r="E31" s="48" t="s">
        <v>123</v>
      </c>
      <c r="F31" s="48">
        <v>4</v>
      </c>
      <c r="G31" s="33">
        <v>0</v>
      </c>
      <c r="H31" s="33">
        <v>2</v>
      </c>
      <c r="I31" s="33">
        <v>3</v>
      </c>
      <c r="J31" s="33">
        <v>0</v>
      </c>
      <c r="K31" s="33">
        <v>0</v>
      </c>
      <c r="L31" s="33">
        <v>0</v>
      </c>
      <c r="M31" s="46">
        <f t="shared" si="2"/>
        <v>5</v>
      </c>
      <c r="N31" s="46">
        <v>16</v>
      </c>
      <c r="O31" s="49">
        <f t="shared" si="3"/>
        <v>31.25</v>
      </c>
      <c r="P31" s="50" t="s">
        <v>24</v>
      </c>
    </row>
    <row r="32" spans="1:16" s="47" customFormat="1" ht="38.25">
      <c r="A32" s="23">
        <v>20</v>
      </c>
      <c r="B32" s="23" t="s">
        <v>139</v>
      </c>
      <c r="C32" s="35" t="s">
        <v>16</v>
      </c>
      <c r="D32" s="48" t="s">
        <v>116</v>
      </c>
      <c r="E32" s="48" t="s">
        <v>123</v>
      </c>
      <c r="F32" s="48">
        <v>4</v>
      </c>
      <c r="G32" s="33">
        <v>1</v>
      </c>
      <c r="H32" s="33">
        <v>2</v>
      </c>
      <c r="I32" s="33">
        <v>2</v>
      </c>
      <c r="J32" s="33">
        <v>0</v>
      </c>
      <c r="K32" s="33">
        <v>0</v>
      </c>
      <c r="L32" s="33">
        <v>0</v>
      </c>
      <c r="M32" s="46">
        <f t="shared" si="2"/>
        <v>5</v>
      </c>
      <c r="N32" s="46">
        <v>16</v>
      </c>
      <c r="O32" s="49">
        <f t="shared" si="3"/>
        <v>31.25</v>
      </c>
      <c r="P32" s="50" t="s">
        <v>24</v>
      </c>
    </row>
    <row r="33" spans="1:16" s="47" customFormat="1" ht="38.25">
      <c r="A33" s="23">
        <v>21</v>
      </c>
      <c r="B33" s="23" t="s">
        <v>140</v>
      </c>
      <c r="C33" s="35" t="s">
        <v>16</v>
      </c>
      <c r="D33" s="48" t="s">
        <v>116</v>
      </c>
      <c r="E33" s="48" t="s">
        <v>117</v>
      </c>
      <c r="F33" s="48">
        <v>4</v>
      </c>
      <c r="G33" s="33">
        <v>1</v>
      </c>
      <c r="H33" s="33">
        <v>2</v>
      </c>
      <c r="I33" s="33">
        <v>2</v>
      </c>
      <c r="J33" s="33">
        <v>0</v>
      </c>
      <c r="K33" s="33">
        <v>0</v>
      </c>
      <c r="L33" s="33">
        <v>0</v>
      </c>
      <c r="M33" s="46">
        <f t="shared" si="2"/>
        <v>5</v>
      </c>
      <c r="N33" s="46">
        <v>16</v>
      </c>
      <c r="O33" s="49">
        <f t="shared" si="3"/>
        <v>31.25</v>
      </c>
      <c r="P33" s="50" t="s">
        <v>24</v>
      </c>
    </row>
    <row r="34" spans="1:16" s="47" customFormat="1" ht="38.25">
      <c r="A34" s="23">
        <v>22</v>
      </c>
      <c r="B34" s="23" t="s">
        <v>141</v>
      </c>
      <c r="C34" s="35" t="s">
        <v>16</v>
      </c>
      <c r="D34" s="48" t="s">
        <v>116</v>
      </c>
      <c r="E34" s="48" t="s">
        <v>117</v>
      </c>
      <c r="F34" s="48">
        <v>4</v>
      </c>
      <c r="G34" s="33">
        <v>1</v>
      </c>
      <c r="H34" s="33">
        <v>2</v>
      </c>
      <c r="I34" s="33">
        <v>2</v>
      </c>
      <c r="J34" s="33">
        <v>0</v>
      </c>
      <c r="K34" s="33">
        <v>0</v>
      </c>
      <c r="L34" s="33">
        <v>0</v>
      </c>
      <c r="M34" s="46">
        <f t="shared" si="2"/>
        <v>5</v>
      </c>
      <c r="N34" s="46">
        <v>16</v>
      </c>
      <c r="O34" s="49">
        <f t="shared" si="3"/>
        <v>31.25</v>
      </c>
      <c r="P34" s="50" t="s">
        <v>24</v>
      </c>
    </row>
    <row r="35" spans="1:16" s="47" customFormat="1" ht="38.25">
      <c r="A35" s="23">
        <v>23</v>
      </c>
      <c r="B35" s="23" t="s">
        <v>142</v>
      </c>
      <c r="C35" s="35" t="s">
        <v>16</v>
      </c>
      <c r="D35" s="48" t="s">
        <v>116</v>
      </c>
      <c r="E35" s="48" t="s">
        <v>117</v>
      </c>
      <c r="F35" s="48">
        <v>4</v>
      </c>
      <c r="G35" s="33">
        <v>1</v>
      </c>
      <c r="H35" s="33">
        <v>2</v>
      </c>
      <c r="I35" s="33">
        <v>2</v>
      </c>
      <c r="J35" s="33">
        <v>0</v>
      </c>
      <c r="K35" s="33">
        <v>0</v>
      </c>
      <c r="L35" s="33">
        <v>0</v>
      </c>
      <c r="M35" s="46">
        <f t="shared" si="2"/>
        <v>5</v>
      </c>
      <c r="N35" s="46">
        <v>16</v>
      </c>
      <c r="O35" s="49">
        <f t="shared" si="3"/>
        <v>31.25</v>
      </c>
      <c r="P35" s="50" t="s">
        <v>24</v>
      </c>
    </row>
    <row r="36" spans="1:16" s="47" customFormat="1" ht="38.25">
      <c r="A36" s="23">
        <v>24</v>
      </c>
      <c r="B36" s="23" t="s">
        <v>143</v>
      </c>
      <c r="C36" s="35" t="s">
        <v>16</v>
      </c>
      <c r="D36" s="48" t="s">
        <v>116</v>
      </c>
      <c r="E36" s="48" t="s">
        <v>117</v>
      </c>
      <c r="F36" s="48">
        <v>4</v>
      </c>
      <c r="G36" s="33">
        <v>1</v>
      </c>
      <c r="H36" s="33">
        <v>0</v>
      </c>
      <c r="I36" s="33">
        <v>2</v>
      </c>
      <c r="J36" s="33">
        <v>0</v>
      </c>
      <c r="K36" s="33">
        <v>0</v>
      </c>
      <c r="L36" s="33">
        <v>2</v>
      </c>
      <c r="M36" s="46">
        <f t="shared" si="2"/>
        <v>5</v>
      </c>
      <c r="N36" s="46">
        <v>16</v>
      </c>
      <c r="O36" s="49">
        <f t="shared" si="3"/>
        <v>31.25</v>
      </c>
      <c r="P36" s="50" t="s">
        <v>24</v>
      </c>
    </row>
    <row r="37" spans="1:16" s="47" customFormat="1" ht="38.25">
      <c r="A37" s="23">
        <v>25</v>
      </c>
      <c r="B37" s="23" t="s">
        <v>144</v>
      </c>
      <c r="C37" s="35" t="s">
        <v>16</v>
      </c>
      <c r="D37" s="48" t="s">
        <v>116</v>
      </c>
      <c r="E37" s="48" t="s">
        <v>123</v>
      </c>
      <c r="F37" s="48">
        <v>4</v>
      </c>
      <c r="G37" s="33">
        <v>1</v>
      </c>
      <c r="H37" s="33">
        <v>0</v>
      </c>
      <c r="I37" s="33">
        <v>3</v>
      </c>
      <c r="J37" s="33">
        <v>0</v>
      </c>
      <c r="K37" s="33">
        <v>0</v>
      </c>
      <c r="L37" s="33">
        <v>0</v>
      </c>
      <c r="M37" s="46">
        <f t="shared" si="2"/>
        <v>4</v>
      </c>
      <c r="N37" s="46">
        <v>16</v>
      </c>
      <c r="O37" s="49">
        <f t="shared" si="3"/>
        <v>25</v>
      </c>
      <c r="P37" s="50" t="s">
        <v>24</v>
      </c>
    </row>
    <row r="38" spans="1:16" s="47" customFormat="1" ht="38.25">
      <c r="A38" s="23">
        <v>26</v>
      </c>
      <c r="B38" s="23" t="s">
        <v>145</v>
      </c>
      <c r="C38" s="35" t="s">
        <v>16</v>
      </c>
      <c r="D38" s="48" t="s">
        <v>116</v>
      </c>
      <c r="E38" s="48" t="s">
        <v>123</v>
      </c>
      <c r="F38" s="48">
        <v>4</v>
      </c>
      <c r="G38" s="33">
        <v>1</v>
      </c>
      <c r="H38" s="33">
        <v>0</v>
      </c>
      <c r="I38" s="33">
        <v>3</v>
      </c>
      <c r="J38" s="33">
        <v>0</v>
      </c>
      <c r="K38" s="33">
        <v>0</v>
      </c>
      <c r="L38" s="33">
        <v>0</v>
      </c>
      <c r="M38" s="46">
        <f t="shared" si="2"/>
        <v>4</v>
      </c>
      <c r="N38" s="46">
        <v>16</v>
      </c>
      <c r="O38" s="49">
        <f t="shared" si="3"/>
        <v>25</v>
      </c>
      <c r="P38" s="50" t="s">
        <v>24</v>
      </c>
    </row>
    <row r="39" spans="1:16" s="47" customFormat="1" ht="38.25">
      <c r="A39" s="23">
        <v>27</v>
      </c>
      <c r="B39" s="23" t="s">
        <v>146</v>
      </c>
      <c r="C39" s="35" t="s">
        <v>16</v>
      </c>
      <c r="D39" s="48" t="s">
        <v>116</v>
      </c>
      <c r="E39" s="48" t="s">
        <v>123</v>
      </c>
      <c r="F39" s="48">
        <v>4</v>
      </c>
      <c r="G39" s="33">
        <v>1</v>
      </c>
      <c r="H39" s="33">
        <v>0</v>
      </c>
      <c r="I39" s="33">
        <v>3</v>
      </c>
      <c r="J39" s="33">
        <v>0</v>
      </c>
      <c r="K39" s="33">
        <v>0</v>
      </c>
      <c r="L39" s="33">
        <v>0</v>
      </c>
      <c r="M39" s="46">
        <f t="shared" si="2"/>
        <v>4</v>
      </c>
      <c r="N39" s="46">
        <v>16</v>
      </c>
      <c r="O39" s="49">
        <f t="shared" si="3"/>
        <v>25</v>
      </c>
      <c r="P39" s="50" t="s">
        <v>24</v>
      </c>
    </row>
    <row r="40" spans="1:16" s="47" customFormat="1" ht="38.25">
      <c r="A40" s="23">
        <v>28</v>
      </c>
      <c r="B40" s="23" t="s">
        <v>147</v>
      </c>
      <c r="C40" s="35" t="s">
        <v>16</v>
      </c>
      <c r="D40" s="48" t="s">
        <v>116</v>
      </c>
      <c r="E40" s="48" t="s">
        <v>123</v>
      </c>
      <c r="F40" s="48">
        <v>4</v>
      </c>
      <c r="G40" s="33">
        <v>1</v>
      </c>
      <c r="H40" s="33">
        <v>0</v>
      </c>
      <c r="I40" s="33">
        <v>3</v>
      </c>
      <c r="J40" s="33">
        <v>0</v>
      </c>
      <c r="K40" s="33">
        <v>0</v>
      </c>
      <c r="L40" s="33">
        <v>0</v>
      </c>
      <c r="M40" s="46">
        <f t="shared" si="2"/>
        <v>4</v>
      </c>
      <c r="N40" s="46">
        <v>16</v>
      </c>
      <c r="O40" s="49">
        <f t="shared" si="3"/>
        <v>25</v>
      </c>
      <c r="P40" s="50" t="s">
        <v>24</v>
      </c>
    </row>
    <row r="41" spans="1:16" s="47" customFormat="1" ht="38.25">
      <c r="A41" s="23">
        <v>29</v>
      </c>
      <c r="B41" s="23" t="s">
        <v>148</v>
      </c>
      <c r="C41" s="35" t="s">
        <v>16</v>
      </c>
      <c r="D41" s="48" t="s">
        <v>116</v>
      </c>
      <c r="E41" s="48" t="s">
        <v>123</v>
      </c>
      <c r="F41" s="48">
        <v>4</v>
      </c>
      <c r="G41" s="33">
        <v>1</v>
      </c>
      <c r="H41" s="33">
        <v>0</v>
      </c>
      <c r="I41" s="33">
        <v>3</v>
      </c>
      <c r="J41" s="33">
        <v>0</v>
      </c>
      <c r="K41" s="33">
        <v>0</v>
      </c>
      <c r="L41" s="33">
        <v>0</v>
      </c>
      <c r="M41" s="46">
        <f t="shared" si="2"/>
        <v>4</v>
      </c>
      <c r="N41" s="46">
        <v>16</v>
      </c>
      <c r="O41" s="49">
        <f t="shared" si="3"/>
        <v>25</v>
      </c>
      <c r="P41" s="50" t="s">
        <v>24</v>
      </c>
    </row>
    <row r="42" spans="1:16" s="47" customFormat="1" ht="38.25">
      <c r="A42" s="23">
        <v>30</v>
      </c>
      <c r="B42" s="23" t="s">
        <v>149</v>
      </c>
      <c r="C42" s="35" t="s">
        <v>16</v>
      </c>
      <c r="D42" s="48" t="s">
        <v>116</v>
      </c>
      <c r="E42" s="48" t="s">
        <v>123</v>
      </c>
      <c r="F42" s="48">
        <v>4</v>
      </c>
      <c r="G42" s="33">
        <v>1</v>
      </c>
      <c r="H42" s="33">
        <v>0</v>
      </c>
      <c r="I42" s="33">
        <v>3</v>
      </c>
      <c r="J42" s="33">
        <v>0</v>
      </c>
      <c r="K42" s="33">
        <v>0</v>
      </c>
      <c r="L42" s="33">
        <v>0</v>
      </c>
      <c r="M42" s="46">
        <f t="shared" si="2"/>
        <v>4</v>
      </c>
      <c r="N42" s="46">
        <v>16</v>
      </c>
      <c r="O42" s="49">
        <f t="shared" si="3"/>
        <v>25</v>
      </c>
      <c r="P42" s="50" t="s">
        <v>24</v>
      </c>
    </row>
    <row r="43" spans="1:16" s="47" customFormat="1" ht="38.25">
      <c r="A43" s="23">
        <v>31</v>
      </c>
      <c r="B43" s="23" t="s">
        <v>150</v>
      </c>
      <c r="C43" s="35" t="s">
        <v>16</v>
      </c>
      <c r="D43" s="48" t="s">
        <v>116</v>
      </c>
      <c r="E43" s="48" t="s">
        <v>123</v>
      </c>
      <c r="F43" s="48">
        <v>4</v>
      </c>
      <c r="G43" s="33">
        <v>0</v>
      </c>
      <c r="H43" s="33">
        <v>2</v>
      </c>
      <c r="I43" s="33">
        <v>2</v>
      </c>
      <c r="J43" s="33">
        <v>0</v>
      </c>
      <c r="K43" s="33">
        <v>0</v>
      </c>
      <c r="L43" s="33">
        <v>0</v>
      </c>
      <c r="M43" s="46">
        <f t="shared" si="2"/>
        <v>4</v>
      </c>
      <c r="N43" s="46">
        <v>16</v>
      </c>
      <c r="O43" s="49">
        <f t="shared" si="3"/>
        <v>25</v>
      </c>
      <c r="P43" s="50" t="s">
        <v>24</v>
      </c>
    </row>
    <row r="44" spans="1:16" s="47" customFormat="1" ht="38.25">
      <c r="A44" s="23">
        <v>32</v>
      </c>
      <c r="B44" s="23" t="s">
        <v>151</v>
      </c>
      <c r="C44" s="35" t="s">
        <v>16</v>
      </c>
      <c r="D44" s="48" t="s">
        <v>116</v>
      </c>
      <c r="E44" s="48" t="s">
        <v>117</v>
      </c>
      <c r="F44" s="48">
        <v>4</v>
      </c>
      <c r="G44" s="33">
        <v>1</v>
      </c>
      <c r="H44" s="33">
        <v>0</v>
      </c>
      <c r="I44" s="33">
        <v>0</v>
      </c>
      <c r="J44" s="33">
        <v>3</v>
      </c>
      <c r="K44" s="33">
        <v>0</v>
      </c>
      <c r="L44" s="33">
        <v>0</v>
      </c>
      <c r="M44" s="46">
        <f t="shared" si="2"/>
        <v>4</v>
      </c>
      <c r="N44" s="46">
        <v>16</v>
      </c>
      <c r="O44" s="49">
        <f t="shared" si="3"/>
        <v>25</v>
      </c>
      <c r="P44" s="50" t="s">
        <v>24</v>
      </c>
    </row>
    <row r="45" spans="1:16" s="47" customFormat="1" ht="38.25">
      <c r="A45" s="23">
        <v>33</v>
      </c>
      <c r="B45" s="54" t="s">
        <v>152</v>
      </c>
      <c r="C45" s="55" t="s">
        <v>16</v>
      </c>
      <c r="D45" s="56" t="s">
        <v>116</v>
      </c>
      <c r="E45" s="57" t="s">
        <v>123</v>
      </c>
      <c r="F45" s="48">
        <v>4</v>
      </c>
      <c r="G45" s="56">
        <v>1</v>
      </c>
      <c r="H45" s="56">
        <v>0</v>
      </c>
      <c r="I45" s="56">
        <v>3</v>
      </c>
      <c r="J45" s="56">
        <v>0</v>
      </c>
      <c r="K45" s="56">
        <v>0</v>
      </c>
      <c r="L45" s="56">
        <v>0</v>
      </c>
      <c r="M45" s="56">
        <v>4</v>
      </c>
      <c r="N45" s="56">
        <v>16</v>
      </c>
      <c r="O45" s="58">
        <v>25</v>
      </c>
      <c r="P45" s="50" t="s">
        <v>24</v>
      </c>
    </row>
    <row r="46" spans="1:16" s="47" customFormat="1" ht="38.25">
      <c r="A46" s="23">
        <v>34</v>
      </c>
      <c r="B46" s="54" t="s">
        <v>153</v>
      </c>
      <c r="C46" s="55" t="s">
        <v>16</v>
      </c>
      <c r="D46" s="56" t="s">
        <v>116</v>
      </c>
      <c r="E46" s="57" t="s">
        <v>123</v>
      </c>
      <c r="F46" s="48">
        <v>4</v>
      </c>
      <c r="G46" s="56">
        <v>1</v>
      </c>
      <c r="H46" s="56">
        <v>0</v>
      </c>
      <c r="I46" s="56">
        <v>3</v>
      </c>
      <c r="J46" s="56">
        <v>0</v>
      </c>
      <c r="K46" s="56">
        <v>0</v>
      </c>
      <c r="L46" s="56">
        <v>0</v>
      </c>
      <c r="M46" s="56">
        <v>4</v>
      </c>
      <c r="N46" s="56">
        <v>16</v>
      </c>
      <c r="O46" s="58">
        <v>25</v>
      </c>
      <c r="P46" s="50" t="s">
        <v>24</v>
      </c>
    </row>
    <row r="47" spans="1:16" s="47" customFormat="1" ht="38.25">
      <c r="A47" s="23">
        <v>35</v>
      </c>
      <c r="B47" s="54" t="s">
        <v>154</v>
      </c>
      <c r="C47" s="55" t="s">
        <v>16</v>
      </c>
      <c r="D47" s="56" t="s">
        <v>116</v>
      </c>
      <c r="E47" s="57" t="s">
        <v>123</v>
      </c>
      <c r="F47" s="48">
        <v>4</v>
      </c>
      <c r="G47" s="56">
        <v>1</v>
      </c>
      <c r="H47" s="56">
        <v>0</v>
      </c>
      <c r="I47" s="56">
        <v>3</v>
      </c>
      <c r="J47" s="56">
        <v>0</v>
      </c>
      <c r="K47" s="56">
        <v>0</v>
      </c>
      <c r="L47" s="56">
        <v>0</v>
      </c>
      <c r="M47" s="56">
        <v>4</v>
      </c>
      <c r="N47" s="56">
        <v>16</v>
      </c>
      <c r="O47" s="58">
        <v>25</v>
      </c>
      <c r="P47" s="50" t="s">
        <v>24</v>
      </c>
    </row>
    <row r="48" spans="1:16" s="47" customFormat="1" ht="38.25">
      <c r="A48" s="23">
        <v>36</v>
      </c>
      <c r="B48" s="23" t="s">
        <v>155</v>
      </c>
      <c r="C48" s="52" t="s">
        <v>16</v>
      </c>
      <c r="D48" s="48" t="s">
        <v>116</v>
      </c>
      <c r="E48" s="48" t="s">
        <v>123</v>
      </c>
      <c r="F48" s="48">
        <v>4</v>
      </c>
      <c r="G48" s="46">
        <v>1</v>
      </c>
      <c r="H48" s="46">
        <v>2</v>
      </c>
      <c r="I48" s="46">
        <v>0</v>
      </c>
      <c r="J48" s="46">
        <v>0</v>
      </c>
      <c r="K48" s="46">
        <v>0</v>
      </c>
      <c r="L48" s="46">
        <v>0</v>
      </c>
      <c r="M48" s="46">
        <f t="shared" ref="M48:M70" si="4">SUM(G48:L48)</f>
        <v>3</v>
      </c>
      <c r="N48" s="46">
        <v>16</v>
      </c>
      <c r="O48" s="49">
        <f t="shared" ref="O48:O70" si="5">M48*100/N48</f>
        <v>18.75</v>
      </c>
      <c r="P48" s="50" t="s">
        <v>24</v>
      </c>
    </row>
    <row r="49" spans="1:16" s="47" customFormat="1" ht="38.25">
      <c r="A49" s="23">
        <v>37</v>
      </c>
      <c r="B49" s="23" t="s">
        <v>156</v>
      </c>
      <c r="C49" s="35" t="s">
        <v>16</v>
      </c>
      <c r="D49" s="48" t="s">
        <v>116</v>
      </c>
      <c r="E49" s="48" t="s">
        <v>123</v>
      </c>
      <c r="F49" s="48">
        <v>4</v>
      </c>
      <c r="G49" s="33">
        <v>0</v>
      </c>
      <c r="H49" s="33">
        <v>0</v>
      </c>
      <c r="I49" s="33">
        <v>3</v>
      </c>
      <c r="J49" s="33">
        <v>0</v>
      </c>
      <c r="K49" s="33">
        <v>0</v>
      </c>
      <c r="L49" s="33">
        <v>0</v>
      </c>
      <c r="M49" s="46">
        <f t="shared" si="4"/>
        <v>3</v>
      </c>
      <c r="N49" s="46">
        <v>16</v>
      </c>
      <c r="O49" s="49">
        <f t="shared" si="5"/>
        <v>18.75</v>
      </c>
      <c r="P49" s="50" t="s">
        <v>24</v>
      </c>
    </row>
    <row r="50" spans="1:16" s="47" customFormat="1" ht="38.25">
      <c r="A50" s="23">
        <v>38</v>
      </c>
      <c r="B50" s="23" t="s">
        <v>157</v>
      </c>
      <c r="C50" s="35" t="s">
        <v>16</v>
      </c>
      <c r="D50" s="48" t="s">
        <v>116</v>
      </c>
      <c r="E50" s="48" t="s">
        <v>117</v>
      </c>
      <c r="F50" s="48">
        <v>4</v>
      </c>
      <c r="G50" s="33">
        <v>1</v>
      </c>
      <c r="H50" s="33">
        <v>0</v>
      </c>
      <c r="I50" s="33">
        <v>2</v>
      </c>
      <c r="J50" s="33">
        <v>0</v>
      </c>
      <c r="K50" s="33">
        <v>0</v>
      </c>
      <c r="L50" s="33">
        <v>0</v>
      </c>
      <c r="M50" s="46">
        <f t="shared" si="4"/>
        <v>3</v>
      </c>
      <c r="N50" s="46">
        <v>16</v>
      </c>
      <c r="O50" s="49">
        <f t="shared" si="5"/>
        <v>18.75</v>
      </c>
      <c r="P50" s="50" t="s">
        <v>24</v>
      </c>
    </row>
    <row r="51" spans="1:16" s="47" customFormat="1" ht="38.25">
      <c r="A51" s="23">
        <v>39</v>
      </c>
      <c r="B51" s="23" t="s">
        <v>158</v>
      </c>
      <c r="C51" s="35" t="s">
        <v>16</v>
      </c>
      <c r="D51" s="48" t="s">
        <v>116</v>
      </c>
      <c r="E51" s="48" t="s">
        <v>117</v>
      </c>
      <c r="F51" s="48">
        <v>4</v>
      </c>
      <c r="G51" s="33">
        <v>1</v>
      </c>
      <c r="H51" s="33">
        <v>2</v>
      </c>
      <c r="I51" s="33">
        <v>0</v>
      </c>
      <c r="J51" s="33">
        <v>0</v>
      </c>
      <c r="K51" s="33">
        <v>0</v>
      </c>
      <c r="L51" s="33">
        <v>0</v>
      </c>
      <c r="M51" s="46">
        <f t="shared" si="4"/>
        <v>3</v>
      </c>
      <c r="N51" s="46">
        <v>16</v>
      </c>
      <c r="O51" s="49">
        <f t="shared" si="5"/>
        <v>18.75</v>
      </c>
      <c r="P51" s="50" t="s">
        <v>24</v>
      </c>
    </row>
    <row r="52" spans="1:16" s="47" customFormat="1" ht="38.25">
      <c r="A52" s="23">
        <v>40</v>
      </c>
      <c r="B52" s="23" t="s">
        <v>159</v>
      </c>
      <c r="C52" s="35" t="s">
        <v>16</v>
      </c>
      <c r="D52" s="48" t="s">
        <v>116</v>
      </c>
      <c r="E52" s="48" t="s">
        <v>117</v>
      </c>
      <c r="F52" s="48">
        <v>4</v>
      </c>
      <c r="G52" s="33">
        <v>1</v>
      </c>
      <c r="H52" s="33">
        <v>2</v>
      </c>
      <c r="I52" s="33">
        <v>0</v>
      </c>
      <c r="J52" s="33">
        <v>0</v>
      </c>
      <c r="K52" s="33">
        <v>0</v>
      </c>
      <c r="L52" s="33">
        <v>0</v>
      </c>
      <c r="M52" s="46">
        <f t="shared" si="4"/>
        <v>3</v>
      </c>
      <c r="N52" s="46">
        <v>16</v>
      </c>
      <c r="O52" s="49">
        <f t="shared" si="5"/>
        <v>18.75</v>
      </c>
      <c r="P52" s="50" t="s">
        <v>24</v>
      </c>
    </row>
    <row r="53" spans="1:16" s="47" customFormat="1" ht="38.25">
      <c r="A53" s="23">
        <v>41</v>
      </c>
      <c r="B53" s="23" t="s">
        <v>160</v>
      </c>
      <c r="C53" s="35" t="s">
        <v>16</v>
      </c>
      <c r="D53" s="48" t="s">
        <v>116</v>
      </c>
      <c r="E53" s="48" t="s">
        <v>117</v>
      </c>
      <c r="F53" s="48">
        <v>4</v>
      </c>
      <c r="G53" s="33">
        <v>1</v>
      </c>
      <c r="H53" s="33">
        <v>2</v>
      </c>
      <c r="I53" s="33">
        <v>0</v>
      </c>
      <c r="J53" s="33">
        <v>0</v>
      </c>
      <c r="K53" s="33">
        <v>0</v>
      </c>
      <c r="L53" s="33">
        <v>0</v>
      </c>
      <c r="M53" s="46">
        <f t="shared" si="4"/>
        <v>3</v>
      </c>
      <c r="N53" s="46">
        <v>16</v>
      </c>
      <c r="O53" s="49">
        <f t="shared" si="5"/>
        <v>18.75</v>
      </c>
      <c r="P53" s="50" t="s">
        <v>24</v>
      </c>
    </row>
    <row r="54" spans="1:16" s="47" customFormat="1" ht="38.25">
      <c r="A54" s="23">
        <v>42</v>
      </c>
      <c r="B54" s="23" t="s">
        <v>161</v>
      </c>
      <c r="C54" s="35" t="s">
        <v>16</v>
      </c>
      <c r="D54" s="48" t="s">
        <v>116</v>
      </c>
      <c r="E54" s="48" t="s">
        <v>117</v>
      </c>
      <c r="F54" s="48">
        <v>4</v>
      </c>
      <c r="G54" s="33">
        <v>1</v>
      </c>
      <c r="H54" s="33">
        <v>2</v>
      </c>
      <c r="I54" s="33">
        <v>0</v>
      </c>
      <c r="J54" s="33">
        <v>0</v>
      </c>
      <c r="K54" s="33">
        <v>0</v>
      </c>
      <c r="L54" s="33">
        <v>0</v>
      </c>
      <c r="M54" s="46">
        <f t="shared" si="4"/>
        <v>3</v>
      </c>
      <c r="N54" s="46">
        <v>16</v>
      </c>
      <c r="O54" s="49">
        <f t="shared" si="5"/>
        <v>18.75</v>
      </c>
      <c r="P54" s="50" t="s">
        <v>24</v>
      </c>
    </row>
    <row r="55" spans="1:16" s="47" customFormat="1" ht="38.25">
      <c r="A55" s="23">
        <v>43</v>
      </c>
      <c r="B55" s="23" t="s">
        <v>162</v>
      </c>
      <c r="C55" s="35" t="s">
        <v>16</v>
      </c>
      <c r="D55" s="48" t="s">
        <v>116</v>
      </c>
      <c r="E55" s="48" t="s">
        <v>117</v>
      </c>
      <c r="F55" s="48">
        <v>4</v>
      </c>
      <c r="G55" s="33">
        <v>1</v>
      </c>
      <c r="H55" s="33">
        <v>2</v>
      </c>
      <c r="I55" s="33">
        <v>0</v>
      </c>
      <c r="J55" s="33">
        <v>0</v>
      </c>
      <c r="K55" s="33">
        <v>0</v>
      </c>
      <c r="L55" s="33">
        <v>0</v>
      </c>
      <c r="M55" s="46">
        <f t="shared" si="4"/>
        <v>3</v>
      </c>
      <c r="N55" s="46">
        <v>16</v>
      </c>
      <c r="O55" s="49">
        <f t="shared" si="5"/>
        <v>18.75</v>
      </c>
      <c r="P55" s="50" t="s">
        <v>24</v>
      </c>
    </row>
    <row r="56" spans="1:16" s="47" customFormat="1" ht="38.25">
      <c r="A56" s="23">
        <v>44</v>
      </c>
      <c r="B56" s="23" t="s">
        <v>163</v>
      </c>
      <c r="C56" s="35" t="s">
        <v>16</v>
      </c>
      <c r="D56" s="48" t="s">
        <v>116</v>
      </c>
      <c r="E56" s="48" t="s">
        <v>117</v>
      </c>
      <c r="F56" s="48">
        <v>4</v>
      </c>
      <c r="G56" s="33">
        <v>1</v>
      </c>
      <c r="H56" s="33">
        <v>2</v>
      </c>
      <c r="I56" s="33">
        <v>0</v>
      </c>
      <c r="J56" s="33">
        <v>0</v>
      </c>
      <c r="K56" s="33">
        <v>0</v>
      </c>
      <c r="L56" s="33">
        <v>0</v>
      </c>
      <c r="M56" s="46">
        <f t="shared" si="4"/>
        <v>3</v>
      </c>
      <c r="N56" s="46">
        <v>16</v>
      </c>
      <c r="O56" s="49">
        <f t="shared" si="5"/>
        <v>18.75</v>
      </c>
      <c r="P56" s="50" t="s">
        <v>24</v>
      </c>
    </row>
    <row r="57" spans="1:16" s="47" customFormat="1" ht="38.25">
      <c r="A57" s="23">
        <v>45</v>
      </c>
      <c r="B57" s="23" t="s">
        <v>164</v>
      </c>
      <c r="C57" s="35" t="s">
        <v>16</v>
      </c>
      <c r="D57" s="48" t="s">
        <v>116</v>
      </c>
      <c r="E57" s="48" t="s">
        <v>117</v>
      </c>
      <c r="F57" s="48">
        <v>4</v>
      </c>
      <c r="G57" s="33">
        <v>1</v>
      </c>
      <c r="H57" s="33">
        <v>2</v>
      </c>
      <c r="I57" s="33">
        <v>0</v>
      </c>
      <c r="J57" s="33">
        <v>0</v>
      </c>
      <c r="K57" s="33">
        <v>0</v>
      </c>
      <c r="L57" s="33">
        <v>0</v>
      </c>
      <c r="M57" s="46">
        <f t="shared" si="4"/>
        <v>3</v>
      </c>
      <c r="N57" s="46">
        <v>16</v>
      </c>
      <c r="O57" s="49">
        <f t="shared" si="5"/>
        <v>18.75</v>
      </c>
      <c r="P57" s="50" t="s">
        <v>24</v>
      </c>
    </row>
    <row r="58" spans="1:16" s="47" customFormat="1" ht="38.25">
      <c r="A58" s="23">
        <v>46</v>
      </c>
      <c r="B58" s="23" t="s">
        <v>165</v>
      </c>
      <c r="C58" s="35" t="s">
        <v>16</v>
      </c>
      <c r="D58" s="48" t="s">
        <v>116</v>
      </c>
      <c r="E58" s="48" t="s">
        <v>117</v>
      </c>
      <c r="F58" s="48">
        <v>4</v>
      </c>
      <c r="G58" s="33">
        <v>1</v>
      </c>
      <c r="H58" s="33">
        <v>0</v>
      </c>
      <c r="I58" s="33">
        <v>2</v>
      </c>
      <c r="J58" s="33">
        <v>0</v>
      </c>
      <c r="K58" s="33">
        <v>0</v>
      </c>
      <c r="L58" s="33">
        <v>0</v>
      </c>
      <c r="M58" s="46">
        <f t="shared" si="4"/>
        <v>3</v>
      </c>
      <c r="N58" s="46">
        <v>16</v>
      </c>
      <c r="O58" s="49">
        <f t="shared" si="5"/>
        <v>18.75</v>
      </c>
      <c r="P58" s="50" t="s">
        <v>24</v>
      </c>
    </row>
    <row r="59" spans="1:16" s="47" customFormat="1" ht="38.25">
      <c r="A59" s="23">
        <v>47</v>
      </c>
      <c r="B59" s="23" t="s">
        <v>166</v>
      </c>
      <c r="C59" s="35" t="s">
        <v>16</v>
      </c>
      <c r="D59" s="48" t="s">
        <v>116</v>
      </c>
      <c r="E59" s="48" t="s">
        <v>117</v>
      </c>
      <c r="F59" s="48">
        <v>4</v>
      </c>
      <c r="G59" s="33">
        <v>1</v>
      </c>
      <c r="H59" s="33">
        <v>0</v>
      </c>
      <c r="I59" s="33">
        <v>2</v>
      </c>
      <c r="J59" s="33">
        <v>0</v>
      </c>
      <c r="K59" s="33">
        <v>0</v>
      </c>
      <c r="L59" s="33">
        <v>0</v>
      </c>
      <c r="M59" s="46">
        <f t="shared" si="4"/>
        <v>3</v>
      </c>
      <c r="N59" s="46">
        <v>16</v>
      </c>
      <c r="O59" s="49">
        <f t="shared" si="5"/>
        <v>18.75</v>
      </c>
      <c r="P59" s="50" t="s">
        <v>24</v>
      </c>
    </row>
    <row r="60" spans="1:16" s="47" customFormat="1" ht="38.25">
      <c r="A60" s="23">
        <v>48</v>
      </c>
      <c r="B60" s="23" t="s">
        <v>167</v>
      </c>
      <c r="C60" s="35" t="s">
        <v>16</v>
      </c>
      <c r="D60" s="48" t="s">
        <v>116</v>
      </c>
      <c r="E60" s="48" t="s">
        <v>117</v>
      </c>
      <c r="F60" s="48">
        <v>4</v>
      </c>
      <c r="G60" s="33">
        <v>1</v>
      </c>
      <c r="H60" s="33">
        <v>0</v>
      </c>
      <c r="I60" s="33">
        <v>2</v>
      </c>
      <c r="J60" s="33">
        <v>0</v>
      </c>
      <c r="K60" s="33">
        <v>0</v>
      </c>
      <c r="L60" s="33">
        <v>0</v>
      </c>
      <c r="M60" s="46">
        <f t="shared" si="4"/>
        <v>3</v>
      </c>
      <c r="N60" s="46">
        <v>16</v>
      </c>
      <c r="O60" s="49">
        <f t="shared" si="5"/>
        <v>18.75</v>
      </c>
      <c r="P60" s="50" t="s">
        <v>24</v>
      </c>
    </row>
    <row r="61" spans="1:16" s="47" customFormat="1" ht="38.25">
      <c r="A61" s="23">
        <v>49</v>
      </c>
      <c r="B61" s="23" t="s">
        <v>168</v>
      </c>
      <c r="C61" s="35" t="s">
        <v>16</v>
      </c>
      <c r="D61" s="48" t="s">
        <v>116</v>
      </c>
      <c r="E61" s="48" t="s">
        <v>117</v>
      </c>
      <c r="F61" s="48">
        <v>4</v>
      </c>
      <c r="G61" s="33">
        <v>1</v>
      </c>
      <c r="H61" s="33">
        <v>0</v>
      </c>
      <c r="I61" s="33">
        <v>2</v>
      </c>
      <c r="J61" s="33">
        <v>0</v>
      </c>
      <c r="K61" s="33">
        <v>0</v>
      </c>
      <c r="L61" s="33">
        <v>0</v>
      </c>
      <c r="M61" s="46">
        <f t="shared" si="4"/>
        <v>3</v>
      </c>
      <c r="N61" s="46">
        <v>16</v>
      </c>
      <c r="O61" s="49">
        <f t="shared" si="5"/>
        <v>18.75</v>
      </c>
      <c r="P61" s="50" t="s">
        <v>24</v>
      </c>
    </row>
    <row r="62" spans="1:16" s="47" customFormat="1" ht="38.25">
      <c r="A62" s="23">
        <v>50</v>
      </c>
      <c r="B62" s="23" t="s">
        <v>169</v>
      </c>
      <c r="C62" s="35" t="s">
        <v>16</v>
      </c>
      <c r="D62" s="48" t="s">
        <v>116</v>
      </c>
      <c r="E62" s="48" t="s">
        <v>117</v>
      </c>
      <c r="F62" s="48">
        <v>4</v>
      </c>
      <c r="G62" s="33">
        <v>1</v>
      </c>
      <c r="H62" s="33">
        <v>0</v>
      </c>
      <c r="I62" s="33">
        <v>2</v>
      </c>
      <c r="J62" s="33">
        <v>0</v>
      </c>
      <c r="K62" s="33">
        <v>0</v>
      </c>
      <c r="L62" s="33">
        <v>0</v>
      </c>
      <c r="M62" s="46">
        <f t="shared" si="4"/>
        <v>3</v>
      </c>
      <c r="N62" s="46">
        <v>16</v>
      </c>
      <c r="O62" s="49">
        <f t="shared" si="5"/>
        <v>18.75</v>
      </c>
      <c r="P62" s="50" t="s">
        <v>24</v>
      </c>
    </row>
    <row r="63" spans="1:16" s="47" customFormat="1" ht="38.25">
      <c r="A63" s="23">
        <v>51</v>
      </c>
      <c r="B63" s="23" t="s">
        <v>170</v>
      </c>
      <c r="C63" s="35" t="s">
        <v>16</v>
      </c>
      <c r="D63" s="48" t="s">
        <v>116</v>
      </c>
      <c r="E63" s="48" t="s">
        <v>117</v>
      </c>
      <c r="F63" s="48">
        <v>4</v>
      </c>
      <c r="G63" s="33">
        <v>1</v>
      </c>
      <c r="H63" s="33">
        <v>0</v>
      </c>
      <c r="I63" s="33">
        <v>2</v>
      </c>
      <c r="J63" s="33">
        <v>0</v>
      </c>
      <c r="K63" s="33">
        <v>0</v>
      </c>
      <c r="L63" s="33">
        <v>0</v>
      </c>
      <c r="M63" s="46">
        <f t="shared" si="4"/>
        <v>3</v>
      </c>
      <c r="N63" s="46">
        <v>16</v>
      </c>
      <c r="O63" s="49">
        <f t="shared" si="5"/>
        <v>18.75</v>
      </c>
      <c r="P63" s="50" t="s">
        <v>24</v>
      </c>
    </row>
    <row r="64" spans="1:16" s="47" customFormat="1" ht="38.25">
      <c r="A64" s="23">
        <v>52</v>
      </c>
      <c r="B64" s="23" t="s">
        <v>171</v>
      </c>
      <c r="C64" s="35" t="s">
        <v>16</v>
      </c>
      <c r="D64" s="48" t="s">
        <v>116</v>
      </c>
      <c r="E64" s="48" t="s">
        <v>117</v>
      </c>
      <c r="F64" s="48">
        <v>4</v>
      </c>
      <c r="G64" s="33">
        <v>1</v>
      </c>
      <c r="H64" s="33">
        <v>0</v>
      </c>
      <c r="I64" s="33">
        <v>2</v>
      </c>
      <c r="J64" s="33">
        <v>0</v>
      </c>
      <c r="K64" s="33">
        <v>0</v>
      </c>
      <c r="L64" s="33">
        <v>0</v>
      </c>
      <c r="M64" s="46">
        <f t="shared" si="4"/>
        <v>3</v>
      </c>
      <c r="N64" s="46">
        <v>16</v>
      </c>
      <c r="O64" s="49">
        <f t="shared" si="5"/>
        <v>18.75</v>
      </c>
      <c r="P64" s="50" t="s">
        <v>24</v>
      </c>
    </row>
    <row r="65" spans="1:16" s="47" customFormat="1" ht="38.25">
      <c r="A65" s="23">
        <v>53</v>
      </c>
      <c r="B65" s="23" t="s">
        <v>172</v>
      </c>
      <c r="C65" s="35" t="s">
        <v>16</v>
      </c>
      <c r="D65" s="48" t="s">
        <v>116</v>
      </c>
      <c r="E65" s="48" t="s">
        <v>117</v>
      </c>
      <c r="F65" s="48">
        <v>4</v>
      </c>
      <c r="G65" s="33">
        <v>1</v>
      </c>
      <c r="H65" s="33">
        <v>0</v>
      </c>
      <c r="I65" s="33">
        <v>0</v>
      </c>
      <c r="J65" s="33">
        <v>0</v>
      </c>
      <c r="K65" s="33">
        <v>0</v>
      </c>
      <c r="L65" s="33">
        <v>2</v>
      </c>
      <c r="M65" s="46">
        <f t="shared" si="4"/>
        <v>3</v>
      </c>
      <c r="N65" s="46">
        <v>16</v>
      </c>
      <c r="O65" s="49">
        <f t="shared" si="5"/>
        <v>18.75</v>
      </c>
      <c r="P65" s="50" t="s">
        <v>24</v>
      </c>
    </row>
    <row r="66" spans="1:16" s="47" customFormat="1" ht="38.25">
      <c r="A66" s="23">
        <v>54</v>
      </c>
      <c r="B66" s="23" t="s">
        <v>173</v>
      </c>
      <c r="C66" s="35" t="s">
        <v>16</v>
      </c>
      <c r="D66" s="48" t="s">
        <v>116</v>
      </c>
      <c r="E66" s="48" t="s">
        <v>117</v>
      </c>
      <c r="F66" s="48">
        <v>4</v>
      </c>
      <c r="G66" s="33">
        <v>1</v>
      </c>
      <c r="H66" s="33">
        <v>0</v>
      </c>
      <c r="I66" s="33">
        <v>2</v>
      </c>
      <c r="J66" s="33">
        <v>0</v>
      </c>
      <c r="K66" s="33">
        <v>0</v>
      </c>
      <c r="L66" s="33">
        <v>0</v>
      </c>
      <c r="M66" s="46">
        <f t="shared" si="4"/>
        <v>3</v>
      </c>
      <c r="N66" s="46">
        <v>16</v>
      </c>
      <c r="O66" s="49">
        <f t="shared" si="5"/>
        <v>18.75</v>
      </c>
      <c r="P66" s="50" t="s">
        <v>24</v>
      </c>
    </row>
    <row r="67" spans="1:16" s="47" customFormat="1" ht="38.25">
      <c r="A67" s="23">
        <v>55</v>
      </c>
      <c r="B67" s="23" t="s">
        <v>174</v>
      </c>
      <c r="C67" s="35" t="s">
        <v>16</v>
      </c>
      <c r="D67" s="48" t="s">
        <v>116</v>
      </c>
      <c r="E67" s="48" t="s">
        <v>117</v>
      </c>
      <c r="F67" s="48">
        <v>4</v>
      </c>
      <c r="G67" s="33">
        <v>1</v>
      </c>
      <c r="H67" s="33">
        <v>0</v>
      </c>
      <c r="I67" s="33">
        <v>2</v>
      </c>
      <c r="J67" s="33">
        <v>0</v>
      </c>
      <c r="K67" s="33">
        <v>0</v>
      </c>
      <c r="L67" s="33">
        <v>0</v>
      </c>
      <c r="M67" s="46">
        <f t="shared" si="4"/>
        <v>3</v>
      </c>
      <c r="N67" s="46">
        <v>16</v>
      </c>
      <c r="O67" s="49">
        <f t="shared" si="5"/>
        <v>18.75</v>
      </c>
      <c r="P67" s="50" t="s">
        <v>24</v>
      </c>
    </row>
    <row r="68" spans="1:16" s="47" customFormat="1" ht="38.25">
      <c r="A68" s="23">
        <v>56</v>
      </c>
      <c r="B68" s="23" t="s">
        <v>175</v>
      </c>
      <c r="C68" s="35" t="s">
        <v>16</v>
      </c>
      <c r="D68" s="48" t="s">
        <v>116</v>
      </c>
      <c r="E68" s="48" t="s">
        <v>117</v>
      </c>
      <c r="F68" s="48">
        <v>4</v>
      </c>
      <c r="G68" s="33">
        <v>1</v>
      </c>
      <c r="H68" s="33">
        <v>0</v>
      </c>
      <c r="I68" s="33">
        <v>2</v>
      </c>
      <c r="J68" s="33">
        <v>0</v>
      </c>
      <c r="K68" s="33">
        <v>0</v>
      </c>
      <c r="L68" s="33">
        <v>0</v>
      </c>
      <c r="M68" s="46">
        <f t="shared" si="4"/>
        <v>3</v>
      </c>
      <c r="N68" s="46">
        <v>16</v>
      </c>
      <c r="O68" s="49">
        <f t="shared" si="5"/>
        <v>18.75</v>
      </c>
      <c r="P68" s="50" t="s">
        <v>24</v>
      </c>
    </row>
    <row r="69" spans="1:16" s="47" customFormat="1" ht="38.25">
      <c r="A69" s="23">
        <v>57</v>
      </c>
      <c r="B69" s="23" t="s">
        <v>176</v>
      </c>
      <c r="C69" s="35" t="s">
        <v>16</v>
      </c>
      <c r="D69" s="48" t="s">
        <v>116</v>
      </c>
      <c r="E69" s="48" t="s">
        <v>117</v>
      </c>
      <c r="F69" s="48">
        <v>4</v>
      </c>
      <c r="G69" s="33">
        <v>1</v>
      </c>
      <c r="H69" s="33">
        <v>0</v>
      </c>
      <c r="I69" s="33">
        <v>2</v>
      </c>
      <c r="J69" s="33">
        <v>0</v>
      </c>
      <c r="K69" s="33">
        <v>0</v>
      </c>
      <c r="L69" s="33">
        <v>0</v>
      </c>
      <c r="M69" s="46">
        <f t="shared" si="4"/>
        <v>3</v>
      </c>
      <c r="N69" s="46">
        <v>16</v>
      </c>
      <c r="O69" s="49">
        <f t="shared" si="5"/>
        <v>18.75</v>
      </c>
      <c r="P69" s="50" t="s">
        <v>24</v>
      </c>
    </row>
    <row r="70" spans="1:16" s="47" customFormat="1" ht="38.25">
      <c r="A70" s="23">
        <v>58</v>
      </c>
      <c r="B70" s="23" t="s">
        <v>115</v>
      </c>
      <c r="C70" s="35" t="s">
        <v>16</v>
      </c>
      <c r="D70" s="48" t="s">
        <v>116</v>
      </c>
      <c r="E70" s="48" t="s">
        <v>117</v>
      </c>
      <c r="F70" s="48">
        <v>4</v>
      </c>
      <c r="G70" s="33">
        <v>1</v>
      </c>
      <c r="H70" s="33">
        <v>0</v>
      </c>
      <c r="I70" s="33">
        <v>2</v>
      </c>
      <c r="J70" s="33">
        <v>0</v>
      </c>
      <c r="K70" s="33">
        <v>0</v>
      </c>
      <c r="L70" s="33">
        <v>0</v>
      </c>
      <c r="M70" s="46">
        <f t="shared" si="4"/>
        <v>3</v>
      </c>
      <c r="N70" s="46">
        <v>16</v>
      </c>
      <c r="O70" s="49">
        <f t="shared" si="5"/>
        <v>18.75</v>
      </c>
      <c r="P70" s="50" t="s">
        <v>24</v>
      </c>
    </row>
    <row r="71" spans="1:16" s="47" customFormat="1" ht="38.25">
      <c r="A71" s="23">
        <v>59</v>
      </c>
      <c r="B71" s="54" t="s">
        <v>177</v>
      </c>
      <c r="C71" s="55" t="s">
        <v>16</v>
      </c>
      <c r="D71" s="56" t="s">
        <v>116</v>
      </c>
      <c r="E71" s="57" t="s">
        <v>123</v>
      </c>
      <c r="F71" s="48">
        <v>4</v>
      </c>
      <c r="G71" s="56">
        <v>0</v>
      </c>
      <c r="H71" s="56">
        <v>0</v>
      </c>
      <c r="I71" s="56">
        <v>3</v>
      </c>
      <c r="J71" s="56">
        <v>0</v>
      </c>
      <c r="K71" s="56">
        <v>0</v>
      </c>
      <c r="L71" s="56">
        <v>0</v>
      </c>
      <c r="M71" s="56">
        <v>3</v>
      </c>
      <c r="N71" s="56">
        <v>16</v>
      </c>
      <c r="O71" s="58">
        <v>18.75</v>
      </c>
      <c r="P71" s="50" t="s">
        <v>24</v>
      </c>
    </row>
    <row r="72" spans="1:16" s="47" customFormat="1" ht="38.25">
      <c r="A72" s="23">
        <v>60</v>
      </c>
      <c r="B72" s="54" t="s">
        <v>178</v>
      </c>
      <c r="C72" s="55" t="s">
        <v>16</v>
      </c>
      <c r="D72" s="56" t="s">
        <v>116</v>
      </c>
      <c r="E72" s="57" t="s">
        <v>123</v>
      </c>
      <c r="F72" s="48">
        <v>4</v>
      </c>
      <c r="G72" s="56">
        <v>1</v>
      </c>
      <c r="H72" s="56">
        <v>2</v>
      </c>
      <c r="I72" s="56">
        <v>0</v>
      </c>
      <c r="J72" s="56">
        <v>0</v>
      </c>
      <c r="K72" s="56">
        <v>0</v>
      </c>
      <c r="L72" s="56">
        <v>0</v>
      </c>
      <c r="M72" s="56">
        <v>3</v>
      </c>
      <c r="N72" s="56">
        <v>16</v>
      </c>
      <c r="O72" s="58">
        <v>18.75</v>
      </c>
      <c r="P72" s="50" t="s">
        <v>24</v>
      </c>
    </row>
    <row r="73" spans="1:16" s="47" customFormat="1" ht="38.25">
      <c r="A73" s="23">
        <v>61</v>
      </c>
      <c r="B73" s="54" t="s">
        <v>179</v>
      </c>
      <c r="C73" s="55" t="s">
        <v>16</v>
      </c>
      <c r="D73" s="56" t="s">
        <v>116</v>
      </c>
      <c r="E73" s="57" t="s">
        <v>123</v>
      </c>
      <c r="F73" s="48">
        <v>4</v>
      </c>
      <c r="G73" s="56">
        <v>1</v>
      </c>
      <c r="H73" s="56">
        <v>2</v>
      </c>
      <c r="I73" s="56">
        <v>0</v>
      </c>
      <c r="J73" s="56">
        <v>0</v>
      </c>
      <c r="K73" s="56">
        <v>0</v>
      </c>
      <c r="L73" s="56">
        <v>0</v>
      </c>
      <c r="M73" s="56">
        <v>3</v>
      </c>
      <c r="N73" s="56">
        <v>16</v>
      </c>
      <c r="O73" s="58">
        <v>18.75</v>
      </c>
      <c r="P73" s="50" t="s">
        <v>24</v>
      </c>
    </row>
    <row r="74" spans="1:16" s="47" customFormat="1" ht="38.25">
      <c r="A74" s="23">
        <v>62</v>
      </c>
      <c r="B74" s="54" t="s">
        <v>180</v>
      </c>
      <c r="C74" s="55" t="s">
        <v>16</v>
      </c>
      <c r="D74" s="56" t="s">
        <v>116</v>
      </c>
      <c r="E74" s="57" t="s">
        <v>123</v>
      </c>
      <c r="F74" s="48">
        <v>4</v>
      </c>
      <c r="G74" s="56"/>
      <c r="H74" s="56">
        <v>0</v>
      </c>
      <c r="I74" s="56">
        <v>3</v>
      </c>
      <c r="J74" s="56">
        <v>0</v>
      </c>
      <c r="K74" s="56">
        <v>0</v>
      </c>
      <c r="L74" s="56">
        <v>0</v>
      </c>
      <c r="M74" s="56">
        <v>3</v>
      </c>
      <c r="N74" s="56">
        <v>16</v>
      </c>
      <c r="O74" s="58">
        <v>18.75</v>
      </c>
      <c r="P74" s="50" t="s">
        <v>24</v>
      </c>
    </row>
    <row r="75" spans="1:16" s="47" customFormat="1" ht="38.25">
      <c r="A75" s="23">
        <v>63</v>
      </c>
      <c r="B75" s="23" t="s">
        <v>181</v>
      </c>
      <c r="C75" s="35" t="s">
        <v>16</v>
      </c>
      <c r="D75" s="48" t="s">
        <v>116</v>
      </c>
      <c r="E75" s="48" t="s">
        <v>123</v>
      </c>
      <c r="F75" s="48">
        <v>4</v>
      </c>
      <c r="G75" s="33">
        <v>0</v>
      </c>
      <c r="H75" s="33">
        <v>2</v>
      </c>
      <c r="I75" s="33">
        <v>0</v>
      </c>
      <c r="J75" s="33">
        <v>0</v>
      </c>
      <c r="K75" s="33">
        <v>0</v>
      </c>
      <c r="L75" s="33">
        <v>0</v>
      </c>
      <c r="M75" s="46">
        <f>SUM(G75:L75)</f>
        <v>2</v>
      </c>
      <c r="N75" s="46">
        <v>16</v>
      </c>
      <c r="O75" s="49">
        <f>M75*100/N75</f>
        <v>12.5</v>
      </c>
      <c r="P75" s="50" t="s">
        <v>24</v>
      </c>
    </row>
    <row r="76" spans="1:16" s="47" customFormat="1" ht="38.25">
      <c r="A76" s="23">
        <v>64</v>
      </c>
      <c r="B76" s="23" t="s">
        <v>182</v>
      </c>
      <c r="C76" s="35" t="s">
        <v>16</v>
      </c>
      <c r="D76" s="48" t="s">
        <v>116</v>
      </c>
      <c r="E76" s="48" t="s">
        <v>117</v>
      </c>
      <c r="F76" s="48">
        <v>4</v>
      </c>
      <c r="G76" s="33">
        <v>0</v>
      </c>
      <c r="H76" s="33">
        <v>0</v>
      </c>
      <c r="I76" s="33">
        <v>2</v>
      </c>
      <c r="J76" s="33">
        <v>0</v>
      </c>
      <c r="K76" s="33">
        <v>0</v>
      </c>
      <c r="L76" s="33">
        <v>0</v>
      </c>
      <c r="M76" s="46">
        <f>SUM(G76:L76)</f>
        <v>2</v>
      </c>
      <c r="N76" s="46">
        <v>16</v>
      </c>
      <c r="O76" s="49">
        <f>M76*100/N76</f>
        <v>12.5</v>
      </c>
      <c r="P76" s="50" t="s">
        <v>24</v>
      </c>
    </row>
    <row r="77" spans="1:16" s="47" customFormat="1" ht="38.25">
      <c r="A77" s="23">
        <v>65</v>
      </c>
      <c r="B77" s="54" t="s">
        <v>183</v>
      </c>
      <c r="C77" s="55" t="s">
        <v>16</v>
      </c>
      <c r="D77" s="56" t="s">
        <v>116</v>
      </c>
      <c r="E77" s="57" t="s">
        <v>123</v>
      </c>
      <c r="F77" s="48">
        <v>4</v>
      </c>
      <c r="G77" s="56">
        <v>1</v>
      </c>
      <c r="H77" s="56">
        <v>0</v>
      </c>
      <c r="I77" s="56">
        <v>0</v>
      </c>
      <c r="J77" s="56">
        <v>0</v>
      </c>
      <c r="K77" s="56">
        <v>1</v>
      </c>
      <c r="L77" s="56">
        <v>0</v>
      </c>
      <c r="M77" s="56">
        <v>2</v>
      </c>
      <c r="N77" s="56">
        <v>16</v>
      </c>
      <c r="O77" s="58">
        <v>12.5</v>
      </c>
      <c r="P77" s="50" t="s">
        <v>24</v>
      </c>
    </row>
    <row r="78" spans="1:16" s="47" customFormat="1" ht="38.25">
      <c r="A78" s="23">
        <v>66</v>
      </c>
      <c r="B78" s="23" t="s">
        <v>184</v>
      </c>
      <c r="C78" s="35" t="s">
        <v>16</v>
      </c>
      <c r="D78" s="48" t="s">
        <v>116</v>
      </c>
      <c r="E78" s="48" t="s">
        <v>123</v>
      </c>
      <c r="F78" s="48">
        <v>4</v>
      </c>
      <c r="G78" s="33">
        <v>1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46">
        <f t="shared" ref="M78:M92" si="6">SUM(G78:L78)</f>
        <v>1</v>
      </c>
      <c r="N78" s="46">
        <v>16</v>
      </c>
      <c r="O78" s="49">
        <f t="shared" ref="O78:O92" si="7">M78*100/N78</f>
        <v>6.25</v>
      </c>
      <c r="P78" s="50" t="s">
        <v>24</v>
      </c>
    </row>
    <row r="79" spans="1:16" s="47" customFormat="1" ht="38.25">
      <c r="A79" s="23">
        <v>67</v>
      </c>
      <c r="B79" s="23" t="s">
        <v>185</v>
      </c>
      <c r="C79" s="35" t="s">
        <v>16</v>
      </c>
      <c r="D79" s="48" t="s">
        <v>116</v>
      </c>
      <c r="E79" s="48" t="s">
        <v>123</v>
      </c>
      <c r="F79" s="48">
        <v>4</v>
      </c>
      <c r="G79" s="33">
        <v>1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46">
        <f t="shared" si="6"/>
        <v>1</v>
      </c>
      <c r="N79" s="46">
        <v>16</v>
      </c>
      <c r="O79" s="49">
        <f t="shared" si="7"/>
        <v>6.25</v>
      </c>
      <c r="P79" s="50" t="s">
        <v>24</v>
      </c>
    </row>
    <row r="80" spans="1:16" s="47" customFormat="1" ht="38.25">
      <c r="A80" s="23">
        <v>68</v>
      </c>
      <c r="B80" s="23" t="s">
        <v>186</v>
      </c>
      <c r="C80" s="35" t="s">
        <v>16</v>
      </c>
      <c r="D80" s="48" t="s">
        <v>116</v>
      </c>
      <c r="E80" s="48" t="s">
        <v>117</v>
      </c>
      <c r="F80" s="48">
        <v>4</v>
      </c>
      <c r="G80" s="33">
        <v>1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46">
        <f t="shared" si="6"/>
        <v>1</v>
      </c>
      <c r="N80" s="46">
        <v>16</v>
      </c>
      <c r="O80" s="49">
        <f t="shared" si="7"/>
        <v>6.25</v>
      </c>
      <c r="P80" s="50" t="s">
        <v>24</v>
      </c>
    </row>
    <row r="81" spans="1:16" s="47" customFormat="1" ht="38.25">
      <c r="A81" s="23">
        <v>69</v>
      </c>
      <c r="B81" s="23" t="s">
        <v>187</v>
      </c>
      <c r="C81" s="35" t="s">
        <v>16</v>
      </c>
      <c r="D81" s="48" t="s">
        <v>116</v>
      </c>
      <c r="E81" s="48" t="s">
        <v>117</v>
      </c>
      <c r="F81" s="48">
        <v>4</v>
      </c>
      <c r="G81" s="33">
        <v>1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46">
        <f t="shared" si="6"/>
        <v>1</v>
      </c>
      <c r="N81" s="46">
        <v>16</v>
      </c>
      <c r="O81" s="49">
        <f t="shared" si="7"/>
        <v>6.25</v>
      </c>
      <c r="P81" s="50" t="s">
        <v>24</v>
      </c>
    </row>
    <row r="82" spans="1:16" s="47" customFormat="1" ht="38.25">
      <c r="A82" s="23">
        <v>70</v>
      </c>
      <c r="B82" s="23" t="s">
        <v>188</v>
      </c>
      <c r="C82" s="35" t="s">
        <v>16</v>
      </c>
      <c r="D82" s="48" t="s">
        <v>116</v>
      </c>
      <c r="E82" s="48" t="s">
        <v>117</v>
      </c>
      <c r="F82" s="48">
        <v>4</v>
      </c>
      <c r="G82" s="33">
        <v>1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46">
        <f t="shared" si="6"/>
        <v>1</v>
      </c>
      <c r="N82" s="46">
        <v>16</v>
      </c>
      <c r="O82" s="49">
        <f t="shared" si="7"/>
        <v>6.25</v>
      </c>
      <c r="P82" s="50" t="s">
        <v>24</v>
      </c>
    </row>
    <row r="83" spans="1:16" s="60" customFormat="1" ht="38.25">
      <c r="A83" s="23">
        <v>71</v>
      </c>
      <c r="B83" s="23" t="s">
        <v>189</v>
      </c>
      <c r="C83" s="35" t="s">
        <v>16</v>
      </c>
      <c r="D83" s="48" t="s">
        <v>116</v>
      </c>
      <c r="E83" s="48" t="s">
        <v>117</v>
      </c>
      <c r="F83" s="48">
        <v>4</v>
      </c>
      <c r="G83" s="33">
        <v>1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46">
        <f t="shared" si="6"/>
        <v>1</v>
      </c>
      <c r="N83" s="46">
        <v>16</v>
      </c>
      <c r="O83" s="59">
        <f t="shared" si="7"/>
        <v>6.25</v>
      </c>
      <c r="P83" s="50" t="s">
        <v>24</v>
      </c>
    </row>
    <row r="84" spans="1:16" s="60" customFormat="1" ht="38.25">
      <c r="A84" s="23">
        <v>72</v>
      </c>
      <c r="B84" s="23" t="s">
        <v>190</v>
      </c>
      <c r="C84" s="35" t="s">
        <v>16</v>
      </c>
      <c r="D84" s="48" t="s">
        <v>116</v>
      </c>
      <c r="E84" s="48" t="s">
        <v>117</v>
      </c>
      <c r="F84" s="48">
        <v>4</v>
      </c>
      <c r="G84" s="33">
        <v>1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46">
        <f t="shared" si="6"/>
        <v>1</v>
      </c>
      <c r="N84" s="46">
        <v>16</v>
      </c>
      <c r="O84" s="59">
        <f t="shared" si="7"/>
        <v>6.25</v>
      </c>
      <c r="P84" s="50" t="s">
        <v>24</v>
      </c>
    </row>
    <row r="85" spans="1:16" s="60" customFormat="1" ht="38.25">
      <c r="A85" s="23">
        <v>73</v>
      </c>
      <c r="B85" s="23" t="s">
        <v>191</v>
      </c>
      <c r="C85" s="33" t="s">
        <v>16</v>
      </c>
      <c r="D85" s="48" t="s">
        <v>116</v>
      </c>
      <c r="E85" s="48" t="s">
        <v>117</v>
      </c>
      <c r="F85" s="48">
        <v>4</v>
      </c>
      <c r="G85" s="33">
        <v>1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46">
        <f t="shared" si="6"/>
        <v>1</v>
      </c>
      <c r="N85" s="46">
        <v>16</v>
      </c>
      <c r="O85" s="49">
        <f t="shared" si="7"/>
        <v>6.25</v>
      </c>
      <c r="P85" s="50" t="s">
        <v>24</v>
      </c>
    </row>
    <row r="86" spans="1:16" s="60" customFormat="1" ht="38.25">
      <c r="A86" s="23">
        <v>74</v>
      </c>
      <c r="B86" s="23" t="s">
        <v>192</v>
      </c>
      <c r="C86" s="33" t="s">
        <v>16</v>
      </c>
      <c r="D86" s="48" t="s">
        <v>116</v>
      </c>
      <c r="E86" s="48" t="s">
        <v>117</v>
      </c>
      <c r="F86" s="48">
        <v>4</v>
      </c>
      <c r="G86" s="33">
        <v>1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46">
        <f t="shared" si="6"/>
        <v>1</v>
      </c>
      <c r="N86" s="46">
        <v>16</v>
      </c>
      <c r="O86" s="49">
        <f t="shared" si="7"/>
        <v>6.25</v>
      </c>
      <c r="P86" s="50" t="s">
        <v>24</v>
      </c>
    </row>
    <row r="87" spans="1:16" s="60" customFormat="1" ht="38.25">
      <c r="A87" s="23">
        <v>75</v>
      </c>
      <c r="B87" s="23" t="s">
        <v>193</v>
      </c>
      <c r="C87" s="33" t="s">
        <v>16</v>
      </c>
      <c r="D87" s="48" t="s">
        <v>116</v>
      </c>
      <c r="E87" s="48" t="s">
        <v>117</v>
      </c>
      <c r="F87" s="48">
        <v>4</v>
      </c>
      <c r="G87" s="33">
        <v>1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46">
        <f t="shared" si="6"/>
        <v>1</v>
      </c>
      <c r="N87" s="46">
        <v>16</v>
      </c>
      <c r="O87" s="49">
        <f t="shared" si="7"/>
        <v>6.25</v>
      </c>
      <c r="P87" s="50" t="s">
        <v>24</v>
      </c>
    </row>
    <row r="88" spans="1:16" s="60" customFormat="1" ht="38.25">
      <c r="A88" s="23">
        <v>76</v>
      </c>
      <c r="B88" s="23" t="s">
        <v>194</v>
      </c>
      <c r="C88" s="33" t="s">
        <v>16</v>
      </c>
      <c r="D88" s="48" t="s">
        <v>116</v>
      </c>
      <c r="E88" s="48" t="s">
        <v>117</v>
      </c>
      <c r="F88" s="48">
        <v>4</v>
      </c>
      <c r="G88" s="33">
        <v>1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46">
        <f t="shared" si="6"/>
        <v>1</v>
      </c>
      <c r="N88" s="46">
        <v>16</v>
      </c>
      <c r="O88" s="49">
        <f t="shared" si="7"/>
        <v>6.25</v>
      </c>
      <c r="P88" s="50" t="s">
        <v>24</v>
      </c>
    </row>
    <row r="89" spans="1:16" s="60" customFormat="1" ht="38.25">
      <c r="A89" s="23">
        <v>77</v>
      </c>
      <c r="B89" s="23" t="s">
        <v>195</v>
      </c>
      <c r="C89" s="33" t="s">
        <v>16</v>
      </c>
      <c r="D89" s="48" t="s">
        <v>116</v>
      </c>
      <c r="E89" s="48" t="s">
        <v>117</v>
      </c>
      <c r="F89" s="48">
        <v>4</v>
      </c>
      <c r="G89" s="33">
        <v>1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46">
        <f t="shared" si="6"/>
        <v>1</v>
      </c>
      <c r="N89" s="46">
        <v>16</v>
      </c>
      <c r="O89" s="49">
        <f t="shared" si="7"/>
        <v>6.25</v>
      </c>
      <c r="P89" s="50" t="s">
        <v>24</v>
      </c>
    </row>
    <row r="90" spans="1:16" s="60" customFormat="1" ht="38.25">
      <c r="A90" s="23">
        <v>78</v>
      </c>
      <c r="B90" s="23" t="s">
        <v>196</v>
      </c>
      <c r="C90" s="33" t="s">
        <v>16</v>
      </c>
      <c r="D90" s="48" t="s">
        <v>116</v>
      </c>
      <c r="E90" s="48" t="s">
        <v>117</v>
      </c>
      <c r="F90" s="48">
        <v>4</v>
      </c>
      <c r="G90" s="33">
        <v>1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46">
        <f t="shared" si="6"/>
        <v>1</v>
      </c>
      <c r="N90" s="46">
        <v>16</v>
      </c>
      <c r="O90" s="49">
        <f t="shared" si="7"/>
        <v>6.25</v>
      </c>
      <c r="P90" s="50" t="s">
        <v>24</v>
      </c>
    </row>
    <row r="91" spans="1:16" s="60" customFormat="1" ht="38.25">
      <c r="A91" s="23">
        <v>79</v>
      </c>
      <c r="B91" s="23" t="s">
        <v>197</v>
      </c>
      <c r="C91" s="33" t="s">
        <v>16</v>
      </c>
      <c r="D91" s="48" t="s">
        <v>116</v>
      </c>
      <c r="E91" s="48" t="s">
        <v>117</v>
      </c>
      <c r="F91" s="48">
        <v>4</v>
      </c>
      <c r="G91" s="33">
        <v>1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46">
        <f t="shared" si="6"/>
        <v>1</v>
      </c>
      <c r="N91" s="46">
        <v>16</v>
      </c>
      <c r="O91" s="49">
        <f t="shared" si="7"/>
        <v>6.25</v>
      </c>
      <c r="P91" s="50" t="s">
        <v>24</v>
      </c>
    </row>
    <row r="92" spans="1:16" s="60" customFormat="1" ht="38.25">
      <c r="A92" s="23">
        <v>80</v>
      </c>
      <c r="B92" s="23" t="s">
        <v>198</v>
      </c>
      <c r="C92" s="33" t="s">
        <v>16</v>
      </c>
      <c r="D92" s="48" t="s">
        <v>116</v>
      </c>
      <c r="E92" s="48" t="s">
        <v>117</v>
      </c>
      <c r="F92" s="48">
        <v>4</v>
      </c>
      <c r="G92" s="33">
        <v>1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46">
        <f t="shared" si="6"/>
        <v>1</v>
      </c>
      <c r="N92" s="46">
        <v>16</v>
      </c>
      <c r="O92" s="49">
        <f t="shared" si="7"/>
        <v>6.25</v>
      </c>
      <c r="P92" s="50" t="s">
        <v>24</v>
      </c>
    </row>
    <row r="93" spans="1:16" s="60" customFormat="1" ht="38.25">
      <c r="A93" s="23">
        <v>81</v>
      </c>
      <c r="B93" s="54" t="s">
        <v>199</v>
      </c>
      <c r="C93" s="61" t="s">
        <v>16</v>
      </c>
      <c r="D93" s="56" t="s">
        <v>116</v>
      </c>
      <c r="E93" s="57" t="s">
        <v>123</v>
      </c>
      <c r="F93" s="48">
        <v>4</v>
      </c>
      <c r="G93" s="56">
        <v>1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1</v>
      </c>
      <c r="N93" s="56">
        <v>16</v>
      </c>
      <c r="O93" s="58">
        <v>6.25</v>
      </c>
      <c r="P93" s="50" t="s">
        <v>24</v>
      </c>
    </row>
    <row r="94" spans="1:16" s="60" customFormat="1" ht="38.25">
      <c r="A94" s="23">
        <v>82</v>
      </c>
      <c r="B94" s="54" t="s">
        <v>200</v>
      </c>
      <c r="C94" s="61" t="s">
        <v>16</v>
      </c>
      <c r="D94" s="56" t="s">
        <v>116</v>
      </c>
      <c r="E94" s="57" t="s">
        <v>123</v>
      </c>
      <c r="F94" s="48">
        <v>4</v>
      </c>
      <c r="G94" s="56">
        <v>1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1</v>
      </c>
      <c r="N94" s="56">
        <v>16</v>
      </c>
      <c r="O94" s="58">
        <v>6.25</v>
      </c>
      <c r="P94" s="50" t="s">
        <v>24</v>
      </c>
    </row>
    <row r="95" spans="1:16" s="60" customFormat="1" ht="38.25">
      <c r="A95" s="23">
        <v>83</v>
      </c>
      <c r="B95" s="54" t="s">
        <v>201</v>
      </c>
      <c r="C95" s="61" t="s">
        <v>16</v>
      </c>
      <c r="D95" s="56" t="s">
        <v>116</v>
      </c>
      <c r="E95" s="57" t="s">
        <v>123</v>
      </c>
      <c r="F95" s="48">
        <v>4</v>
      </c>
      <c r="G95" s="56">
        <v>1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56">
        <v>1</v>
      </c>
      <c r="N95" s="56">
        <v>16</v>
      </c>
      <c r="O95" s="58">
        <v>6.25</v>
      </c>
      <c r="P95" s="50" t="s">
        <v>24</v>
      </c>
    </row>
    <row r="96" spans="1:16" s="60" customFormat="1" ht="38.25">
      <c r="A96" s="23">
        <v>84</v>
      </c>
      <c r="B96" s="54" t="s">
        <v>202</v>
      </c>
      <c r="C96" s="61" t="s">
        <v>16</v>
      </c>
      <c r="D96" s="56" t="s">
        <v>116</v>
      </c>
      <c r="E96" s="57" t="s">
        <v>123</v>
      </c>
      <c r="F96" s="48">
        <v>4</v>
      </c>
      <c r="G96" s="56">
        <v>1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1</v>
      </c>
      <c r="N96" s="56">
        <v>16</v>
      </c>
      <c r="O96" s="58">
        <v>6.25</v>
      </c>
      <c r="P96" s="50" t="s">
        <v>24</v>
      </c>
    </row>
    <row r="97" spans="1:16" s="60" customFormat="1" ht="38.25">
      <c r="A97" s="23">
        <v>85</v>
      </c>
      <c r="B97" s="54" t="s">
        <v>203</v>
      </c>
      <c r="C97" s="61" t="s">
        <v>16</v>
      </c>
      <c r="D97" s="56" t="s">
        <v>116</v>
      </c>
      <c r="E97" s="57" t="s">
        <v>123</v>
      </c>
      <c r="F97" s="48">
        <v>4</v>
      </c>
      <c r="G97" s="56">
        <v>1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1</v>
      </c>
      <c r="N97" s="56">
        <v>16</v>
      </c>
      <c r="O97" s="58">
        <v>6.25</v>
      </c>
      <c r="P97" s="50" t="s">
        <v>24</v>
      </c>
    </row>
    <row r="98" spans="1:16" s="60" customFormat="1" ht="38.25">
      <c r="A98" s="23">
        <v>86</v>
      </c>
      <c r="B98" s="54" t="s">
        <v>204</v>
      </c>
      <c r="C98" s="61" t="s">
        <v>16</v>
      </c>
      <c r="D98" s="56" t="s">
        <v>116</v>
      </c>
      <c r="E98" s="57" t="s">
        <v>123</v>
      </c>
      <c r="F98" s="48">
        <v>4</v>
      </c>
      <c r="G98" s="56">
        <v>1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56">
        <v>1</v>
      </c>
      <c r="N98" s="56">
        <v>16</v>
      </c>
      <c r="O98" s="58">
        <v>6.25</v>
      </c>
      <c r="P98" s="50" t="s">
        <v>24</v>
      </c>
    </row>
    <row r="99" spans="1:16" s="60" customFormat="1" ht="38.25">
      <c r="A99" s="23">
        <v>87</v>
      </c>
      <c r="B99" s="54" t="s">
        <v>205</v>
      </c>
      <c r="C99" s="61" t="s">
        <v>16</v>
      </c>
      <c r="D99" s="56" t="s">
        <v>116</v>
      </c>
      <c r="E99" s="57" t="s">
        <v>123</v>
      </c>
      <c r="F99" s="48">
        <v>4</v>
      </c>
      <c r="G99" s="56">
        <v>1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1</v>
      </c>
      <c r="N99" s="56">
        <v>16</v>
      </c>
      <c r="O99" s="58">
        <v>6.25</v>
      </c>
      <c r="P99" s="50" t="s">
        <v>24</v>
      </c>
    </row>
    <row r="100" spans="1:16" s="60" customFormat="1" ht="38.25">
      <c r="A100" s="23">
        <v>88</v>
      </c>
      <c r="B100" s="54" t="s">
        <v>206</v>
      </c>
      <c r="C100" s="61" t="s">
        <v>16</v>
      </c>
      <c r="D100" s="56" t="s">
        <v>116</v>
      </c>
      <c r="E100" s="57" t="s">
        <v>123</v>
      </c>
      <c r="F100" s="48">
        <v>4</v>
      </c>
      <c r="G100" s="56">
        <v>1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1</v>
      </c>
      <c r="N100" s="56">
        <v>16</v>
      </c>
      <c r="O100" s="58">
        <v>6.25</v>
      </c>
      <c r="P100" s="50" t="s">
        <v>24</v>
      </c>
    </row>
    <row r="101" spans="1:16" s="60" customFormat="1" ht="38.25">
      <c r="A101" s="23">
        <v>89</v>
      </c>
      <c r="B101" s="54" t="s">
        <v>207</v>
      </c>
      <c r="C101" s="61" t="s">
        <v>16</v>
      </c>
      <c r="D101" s="56" t="s">
        <v>116</v>
      </c>
      <c r="E101" s="57" t="s">
        <v>123</v>
      </c>
      <c r="F101" s="48">
        <v>4</v>
      </c>
      <c r="G101" s="56">
        <v>1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56">
        <v>1</v>
      </c>
      <c r="N101" s="56">
        <v>16</v>
      </c>
      <c r="O101" s="58">
        <v>6.25</v>
      </c>
      <c r="P101" s="50" t="s">
        <v>24</v>
      </c>
    </row>
    <row r="102" spans="1:16" s="60" customFormat="1" ht="38.25">
      <c r="A102" s="23">
        <v>90</v>
      </c>
      <c r="B102" s="54" t="s">
        <v>208</v>
      </c>
      <c r="C102" s="61" t="s">
        <v>16</v>
      </c>
      <c r="D102" s="56" t="s">
        <v>116</v>
      </c>
      <c r="E102" s="57" t="s">
        <v>123</v>
      </c>
      <c r="F102" s="48">
        <v>4</v>
      </c>
      <c r="G102" s="56">
        <v>1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1</v>
      </c>
      <c r="N102" s="56">
        <v>16</v>
      </c>
      <c r="O102" s="58">
        <v>6.25</v>
      </c>
      <c r="P102" s="50" t="s">
        <v>24</v>
      </c>
    </row>
    <row r="103" spans="1:16" s="60" customFormat="1" ht="38.25">
      <c r="A103" s="23">
        <v>91</v>
      </c>
      <c r="B103" s="54" t="s">
        <v>209</v>
      </c>
      <c r="C103" s="61" t="s">
        <v>16</v>
      </c>
      <c r="D103" s="56" t="s">
        <v>116</v>
      </c>
      <c r="E103" s="57" t="s">
        <v>123</v>
      </c>
      <c r="F103" s="48">
        <v>4</v>
      </c>
      <c r="G103" s="56">
        <v>1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1</v>
      </c>
      <c r="N103" s="56">
        <v>16</v>
      </c>
      <c r="O103" s="58">
        <v>6.25</v>
      </c>
      <c r="P103" s="50" t="s">
        <v>24</v>
      </c>
    </row>
    <row r="104" spans="1:16" s="60" customFormat="1" ht="38.25">
      <c r="A104" s="23">
        <v>92</v>
      </c>
      <c r="B104" s="54" t="s">
        <v>210</v>
      </c>
      <c r="C104" s="61" t="s">
        <v>16</v>
      </c>
      <c r="D104" s="56" t="s">
        <v>116</v>
      </c>
      <c r="E104" s="57" t="s">
        <v>123</v>
      </c>
      <c r="F104" s="48">
        <v>4</v>
      </c>
      <c r="G104" s="56">
        <v>1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1</v>
      </c>
      <c r="N104" s="56">
        <v>16</v>
      </c>
      <c r="O104" s="58">
        <v>6.25</v>
      </c>
      <c r="P104" s="50" t="s">
        <v>24</v>
      </c>
    </row>
    <row r="105" spans="1:16" s="60" customFormat="1" ht="38.25">
      <c r="A105" s="23">
        <v>93</v>
      </c>
      <c r="B105" s="54" t="s">
        <v>211</v>
      </c>
      <c r="C105" s="61" t="s">
        <v>16</v>
      </c>
      <c r="D105" s="56" t="s">
        <v>116</v>
      </c>
      <c r="E105" s="57" t="s">
        <v>123</v>
      </c>
      <c r="F105" s="48">
        <v>4</v>
      </c>
      <c r="G105" s="56">
        <v>1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1</v>
      </c>
      <c r="N105" s="56">
        <v>16</v>
      </c>
      <c r="O105" s="58">
        <v>6.25</v>
      </c>
      <c r="P105" s="50" t="s">
        <v>24</v>
      </c>
    </row>
    <row r="106" spans="1:16" s="60" customFormat="1" ht="38.25">
      <c r="A106" s="23">
        <v>94</v>
      </c>
      <c r="B106" s="54" t="s">
        <v>212</v>
      </c>
      <c r="C106" s="61" t="s">
        <v>16</v>
      </c>
      <c r="D106" s="56" t="s">
        <v>116</v>
      </c>
      <c r="E106" s="57" t="s">
        <v>123</v>
      </c>
      <c r="F106" s="48">
        <v>4</v>
      </c>
      <c r="G106" s="56">
        <v>1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1</v>
      </c>
      <c r="N106" s="56">
        <v>16</v>
      </c>
      <c r="O106" s="58">
        <v>6.25</v>
      </c>
      <c r="P106" s="50" t="s">
        <v>24</v>
      </c>
    </row>
    <row r="110" spans="1:16" ht="12.75">
      <c r="B110" s="63" t="s">
        <v>8</v>
      </c>
      <c r="E110" s="64" t="s">
        <v>400</v>
      </c>
    </row>
    <row r="111" spans="1:16" ht="12.75">
      <c r="B111" s="63" t="s">
        <v>9</v>
      </c>
    </row>
    <row r="112" spans="1:16" ht="12.75">
      <c r="E112" s="64" t="s">
        <v>413</v>
      </c>
    </row>
    <row r="113" spans="5:5" ht="12.75">
      <c r="E113" s="64" t="s">
        <v>414</v>
      </c>
    </row>
    <row r="114" spans="5:5" ht="12.75">
      <c r="E114" s="64"/>
    </row>
    <row r="116" spans="5:5" ht="12.75">
      <c r="E116" s="64"/>
    </row>
  </sheetData>
  <mergeCells count="7">
    <mergeCell ref="A10:Q10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58"/>
  <sheetViews>
    <sheetView topLeftCell="A48" workbookViewId="0">
      <selection activeCell="A59" sqref="A59:XFD64"/>
    </sheetView>
  </sheetViews>
  <sheetFormatPr defaultRowHeight="12"/>
  <cols>
    <col min="1" max="1" width="6.6640625" customWidth="1"/>
    <col min="2" max="2" width="8.33203125" customWidth="1"/>
    <col min="3" max="3" width="15.5" customWidth="1"/>
    <col min="4" max="4" width="24.6640625" customWidth="1"/>
    <col min="5" max="5" width="19.5" customWidth="1"/>
    <col min="6" max="11" width="7.83203125" customWidth="1"/>
    <col min="12" max="12" width="10.1640625" customWidth="1"/>
    <col min="13" max="13" width="10" customWidth="1"/>
    <col min="14" max="14" width="12.1640625" customWidth="1"/>
    <col min="15" max="15" width="14.5" customWidth="1"/>
  </cols>
  <sheetData>
    <row r="3" spans="1:17" ht="15" customHeight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5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5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5">
      <c r="A7" s="68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  <c r="Q9" s="45"/>
    </row>
    <row r="10" spans="1:17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7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ht="63.75" customHeight="1" thickBot="1">
      <c r="A14" s="17" t="s">
        <v>0</v>
      </c>
      <c r="B14" s="30" t="s">
        <v>1</v>
      </c>
      <c r="C14" s="27" t="s">
        <v>15</v>
      </c>
      <c r="D14" s="20" t="s">
        <v>2</v>
      </c>
      <c r="E14" s="20" t="s">
        <v>3</v>
      </c>
      <c r="F14" s="28" t="s">
        <v>4</v>
      </c>
      <c r="G14" s="37" t="s">
        <v>10</v>
      </c>
      <c r="H14" s="38" t="s">
        <v>11</v>
      </c>
      <c r="I14" s="38" t="s">
        <v>12</v>
      </c>
      <c r="J14" s="38" t="s">
        <v>13</v>
      </c>
      <c r="K14" s="38" t="s">
        <v>22</v>
      </c>
      <c r="L14" s="20" t="s">
        <v>5</v>
      </c>
      <c r="M14" s="20" t="s">
        <v>6</v>
      </c>
      <c r="N14" s="20" t="s">
        <v>7</v>
      </c>
      <c r="O14" s="17" t="s">
        <v>14</v>
      </c>
    </row>
    <row r="15" spans="1:17" ht="25.5">
      <c r="A15" s="16">
        <v>1</v>
      </c>
      <c r="B15" s="15" t="s">
        <v>45</v>
      </c>
      <c r="C15" s="29" t="s">
        <v>16</v>
      </c>
      <c r="D15" s="29" t="s">
        <v>21</v>
      </c>
      <c r="E15" s="29" t="s">
        <v>20</v>
      </c>
      <c r="F15" s="14">
        <v>5</v>
      </c>
      <c r="G15" s="16">
        <v>7</v>
      </c>
      <c r="H15" s="16">
        <v>5</v>
      </c>
      <c r="I15" s="16">
        <v>0</v>
      </c>
      <c r="J15" s="16">
        <v>7</v>
      </c>
      <c r="K15" s="16">
        <v>1</v>
      </c>
      <c r="L15" s="25">
        <f t="shared" ref="L15:L50" si="0">SUM(G15:K15)</f>
        <v>20</v>
      </c>
      <c r="M15" s="25">
        <v>35</v>
      </c>
      <c r="N15" s="41">
        <f t="shared" ref="N15:N50" si="1">L15/M15</f>
        <v>0.5714285714285714</v>
      </c>
      <c r="O15" s="26" t="s">
        <v>25</v>
      </c>
    </row>
    <row r="16" spans="1:17" ht="25.5">
      <c r="A16" s="16">
        <v>2</v>
      </c>
      <c r="B16" s="5" t="s">
        <v>46</v>
      </c>
      <c r="C16" s="29" t="s">
        <v>16</v>
      </c>
      <c r="D16" s="29" t="s">
        <v>21</v>
      </c>
      <c r="E16" s="32" t="s">
        <v>28</v>
      </c>
      <c r="F16" s="6">
        <v>5</v>
      </c>
      <c r="G16" s="7">
        <v>7</v>
      </c>
      <c r="H16" s="7">
        <v>0</v>
      </c>
      <c r="I16" s="7">
        <v>2</v>
      </c>
      <c r="J16" s="7">
        <v>7</v>
      </c>
      <c r="K16" s="21">
        <v>3</v>
      </c>
      <c r="L16" s="25">
        <f t="shared" si="0"/>
        <v>19</v>
      </c>
      <c r="M16" s="25">
        <v>35</v>
      </c>
      <c r="N16" s="41">
        <f t="shared" si="1"/>
        <v>0.54285714285714282</v>
      </c>
      <c r="O16" s="23" t="s">
        <v>25</v>
      </c>
    </row>
    <row r="17" spans="1:15" ht="25.5">
      <c r="A17" s="16">
        <v>3</v>
      </c>
      <c r="B17" s="5" t="s">
        <v>47</v>
      </c>
      <c r="C17" s="29" t="s">
        <v>16</v>
      </c>
      <c r="D17" s="29" t="s">
        <v>21</v>
      </c>
      <c r="E17" s="32" t="s">
        <v>28</v>
      </c>
      <c r="F17" s="6">
        <v>5</v>
      </c>
      <c r="G17" s="7">
        <v>7</v>
      </c>
      <c r="H17" s="7">
        <v>5</v>
      </c>
      <c r="I17" s="7">
        <v>0</v>
      </c>
      <c r="J17" s="7">
        <v>7</v>
      </c>
      <c r="K17" s="21">
        <v>0</v>
      </c>
      <c r="L17" s="25">
        <f t="shared" si="0"/>
        <v>19</v>
      </c>
      <c r="M17" s="25">
        <v>35</v>
      </c>
      <c r="N17" s="41">
        <f t="shared" si="1"/>
        <v>0.54285714285714282</v>
      </c>
      <c r="O17" s="23" t="s">
        <v>25</v>
      </c>
    </row>
    <row r="18" spans="1:15" ht="25.5">
      <c r="A18" s="16">
        <v>4</v>
      </c>
      <c r="B18" s="5" t="s">
        <v>48</v>
      </c>
      <c r="C18" s="29" t="s">
        <v>16</v>
      </c>
      <c r="D18" s="29" t="s">
        <v>21</v>
      </c>
      <c r="E18" s="32" t="s">
        <v>20</v>
      </c>
      <c r="F18" s="6">
        <v>5</v>
      </c>
      <c r="G18" s="7">
        <v>7</v>
      </c>
      <c r="H18" s="33" t="s">
        <v>23</v>
      </c>
      <c r="I18" s="7">
        <v>2</v>
      </c>
      <c r="J18" s="7">
        <v>7</v>
      </c>
      <c r="K18" s="21">
        <v>2</v>
      </c>
      <c r="L18" s="25">
        <f t="shared" si="0"/>
        <v>18</v>
      </c>
      <c r="M18" s="25">
        <v>35</v>
      </c>
      <c r="N18" s="41">
        <f t="shared" si="1"/>
        <v>0.51428571428571423</v>
      </c>
      <c r="O18" s="23" t="s">
        <v>25</v>
      </c>
    </row>
    <row r="19" spans="1:15" ht="25.5">
      <c r="A19" s="16">
        <v>5</v>
      </c>
      <c r="B19" s="5" t="s">
        <v>49</v>
      </c>
      <c r="C19" s="29" t="s">
        <v>16</v>
      </c>
      <c r="D19" s="29" t="s">
        <v>21</v>
      </c>
      <c r="E19" s="32" t="s">
        <v>20</v>
      </c>
      <c r="F19" s="6">
        <v>5</v>
      </c>
      <c r="G19" s="7">
        <v>7</v>
      </c>
      <c r="H19" s="7">
        <v>6</v>
      </c>
      <c r="I19" s="7">
        <v>3</v>
      </c>
      <c r="J19" s="7">
        <v>0</v>
      </c>
      <c r="K19" s="21">
        <v>2</v>
      </c>
      <c r="L19" s="25">
        <f t="shared" si="0"/>
        <v>18</v>
      </c>
      <c r="M19" s="25">
        <v>35</v>
      </c>
      <c r="N19" s="41">
        <f t="shared" si="1"/>
        <v>0.51428571428571423</v>
      </c>
      <c r="O19" s="23" t="s">
        <v>25</v>
      </c>
    </row>
    <row r="20" spans="1:15" ht="25.5">
      <c r="A20" s="16">
        <v>6</v>
      </c>
      <c r="B20" s="5" t="s">
        <v>50</v>
      </c>
      <c r="C20" s="29" t="s">
        <v>16</v>
      </c>
      <c r="D20" s="29" t="s">
        <v>21</v>
      </c>
      <c r="E20" s="32" t="s">
        <v>20</v>
      </c>
      <c r="F20" s="6">
        <v>5</v>
      </c>
      <c r="G20" s="7">
        <v>7</v>
      </c>
      <c r="H20" s="7">
        <v>0</v>
      </c>
      <c r="I20" s="7">
        <v>0</v>
      </c>
      <c r="J20" s="7">
        <v>7</v>
      </c>
      <c r="K20" s="21">
        <v>4</v>
      </c>
      <c r="L20" s="25">
        <f t="shared" si="0"/>
        <v>18</v>
      </c>
      <c r="M20" s="25">
        <v>35</v>
      </c>
      <c r="N20" s="41">
        <f t="shared" si="1"/>
        <v>0.51428571428571423</v>
      </c>
      <c r="O20" s="23" t="s">
        <v>25</v>
      </c>
    </row>
    <row r="21" spans="1:15" ht="25.5">
      <c r="A21" s="16">
        <v>7</v>
      </c>
      <c r="B21" s="5" t="s">
        <v>51</v>
      </c>
      <c r="C21" s="29" t="s">
        <v>16</v>
      </c>
      <c r="D21" s="29" t="s">
        <v>21</v>
      </c>
      <c r="E21" s="32" t="s">
        <v>20</v>
      </c>
      <c r="F21" s="6">
        <v>5</v>
      </c>
      <c r="G21" s="7">
        <v>7</v>
      </c>
      <c r="H21" s="7">
        <v>2</v>
      </c>
      <c r="I21" s="7">
        <v>6</v>
      </c>
      <c r="J21" s="7">
        <v>0</v>
      </c>
      <c r="K21" s="21">
        <v>3</v>
      </c>
      <c r="L21" s="25">
        <f t="shared" si="0"/>
        <v>18</v>
      </c>
      <c r="M21" s="25">
        <v>35</v>
      </c>
      <c r="N21" s="41">
        <f t="shared" si="1"/>
        <v>0.51428571428571423</v>
      </c>
      <c r="O21" s="23" t="s">
        <v>25</v>
      </c>
    </row>
    <row r="22" spans="1:15" ht="25.5">
      <c r="A22" s="16">
        <v>8</v>
      </c>
      <c r="B22" s="5" t="s">
        <v>52</v>
      </c>
      <c r="C22" s="29" t="s">
        <v>16</v>
      </c>
      <c r="D22" s="29" t="s">
        <v>21</v>
      </c>
      <c r="E22" s="32" t="s">
        <v>28</v>
      </c>
      <c r="F22" s="6">
        <v>5</v>
      </c>
      <c r="G22" s="7">
        <v>7</v>
      </c>
      <c r="H22" s="7">
        <v>0</v>
      </c>
      <c r="I22" s="7">
        <v>4</v>
      </c>
      <c r="J22" s="7">
        <v>7</v>
      </c>
      <c r="K22" s="21">
        <v>0</v>
      </c>
      <c r="L22" s="25">
        <f t="shared" si="0"/>
        <v>18</v>
      </c>
      <c r="M22" s="25">
        <v>35</v>
      </c>
      <c r="N22" s="41">
        <f t="shared" si="1"/>
        <v>0.51428571428571423</v>
      </c>
      <c r="O22" s="23" t="s">
        <v>25</v>
      </c>
    </row>
    <row r="23" spans="1:15" ht="25.5">
      <c r="A23" s="16">
        <v>9</v>
      </c>
      <c r="B23" s="5" t="s">
        <v>53</v>
      </c>
      <c r="C23" s="29" t="s">
        <v>16</v>
      </c>
      <c r="D23" s="29" t="s">
        <v>21</v>
      </c>
      <c r="E23" s="32" t="s">
        <v>20</v>
      </c>
      <c r="F23" s="6">
        <v>5</v>
      </c>
      <c r="G23" s="7">
        <v>7</v>
      </c>
      <c r="H23" s="7">
        <v>0</v>
      </c>
      <c r="I23" s="7">
        <v>0</v>
      </c>
      <c r="J23" s="7">
        <v>7</v>
      </c>
      <c r="K23" s="21">
        <v>0</v>
      </c>
      <c r="L23" s="25">
        <f t="shared" si="0"/>
        <v>14</v>
      </c>
      <c r="M23" s="25">
        <v>35</v>
      </c>
      <c r="N23" s="41">
        <f t="shared" si="1"/>
        <v>0.4</v>
      </c>
      <c r="O23" s="23" t="s">
        <v>24</v>
      </c>
    </row>
    <row r="24" spans="1:15" ht="25.5">
      <c r="A24" s="16">
        <v>10</v>
      </c>
      <c r="B24" s="5" t="s">
        <v>54</v>
      </c>
      <c r="C24" s="29" t="s">
        <v>16</v>
      </c>
      <c r="D24" s="29" t="s">
        <v>21</v>
      </c>
      <c r="E24" s="32" t="s">
        <v>28</v>
      </c>
      <c r="F24" s="6">
        <v>5</v>
      </c>
      <c r="G24" s="7">
        <v>6</v>
      </c>
      <c r="H24" s="7">
        <v>0</v>
      </c>
      <c r="I24" s="7">
        <v>0</v>
      </c>
      <c r="J24" s="7">
        <v>6</v>
      </c>
      <c r="K24" s="21">
        <v>0</v>
      </c>
      <c r="L24" s="25">
        <f t="shared" si="0"/>
        <v>12</v>
      </c>
      <c r="M24" s="25">
        <v>35</v>
      </c>
      <c r="N24" s="41">
        <f t="shared" si="1"/>
        <v>0.34285714285714286</v>
      </c>
      <c r="O24" s="23" t="s">
        <v>24</v>
      </c>
    </row>
    <row r="25" spans="1:15" ht="25.5">
      <c r="A25" s="16">
        <v>11</v>
      </c>
      <c r="B25" s="5" t="s">
        <v>55</v>
      </c>
      <c r="C25" s="29" t="s">
        <v>16</v>
      </c>
      <c r="D25" s="29" t="s">
        <v>21</v>
      </c>
      <c r="E25" s="32" t="s">
        <v>28</v>
      </c>
      <c r="F25" s="6">
        <v>5</v>
      </c>
      <c r="G25" s="7">
        <v>0</v>
      </c>
      <c r="H25" s="7">
        <v>1</v>
      </c>
      <c r="I25" s="7">
        <v>0</v>
      </c>
      <c r="J25" s="7">
        <v>7</v>
      </c>
      <c r="K25" s="21">
        <v>3</v>
      </c>
      <c r="L25" s="25">
        <f t="shared" si="0"/>
        <v>11</v>
      </c>
      <c r="M25" s="25">
        <v>35</v>
      </c>
      <c r="N25" s="41">
        <f t="shared" si="1"/>
        <v>0.31428571428571428</v>
      </c>
      <c r="O25" s="23" t="s">
        <v>24</v>
      </c>
    </row>
    <row r="26" spans="1:15" ht="25.5">
      <c r="A26" s="16">
        <v>12</v>
      </c>
      <c r="B26" s="5" t="s">
        <v>56</v>
      </c>
      <c r="C26" s="29" t="s">
        <v>16</v>
      </c>
      <c r="D26" s="29" t="s">
        <v>21</v>
      </c>
      <c r="E26" s="32" t="s">
        <v>20</v>
      </c>
      <c r="F26" s="6">
        <v>5</v>
      </c>
      <c r="G26" s="7">
        <v>0</v>
      </c>
      <c r="H26" s="7">
        <v>5</v>
      </c>
      <c r="I26" s="7">
        <v>0</v>
      </c>
      <c r="J26" s="7">
        <v>5</v>
      </c>
      <c r="K26" s="21">
        <v>0</v>
      </c>
      <c r="L26" s="25">
        <f t="shared" si="0"/>
        <v>10</v>
      </c>
      <c r="M26" s="25">
        <v>35</v>
      </c>
      <c r="N26" s="41">
        <f t="shared" si="1"/>
        <v>0.2857142857142857</v>
      </c>
      <c r="O26" s="23" t="s">
        <v>24</v>
      </c>
    </row>
    <row r="27" spans="1:15" ht="25.5">
      <c r="A27" s="16">
        <v>13</v>
      </c>
      <c r="B27" s="5" t="s">
        <v>57</v>
      </c>
      <c r="C27" s="29" t="s">
        <v>16</v>
      </c>
      <c r="D27" s="29" t="s">
        <v>21</v>
      </c>
      <c r="E27" s="32" t="s">
        <v>28</v>
      </c>
      <c r="F27" s="6">
        <v>5</v>
      </c>
      <c r="G27" s="7">
        <v>0</v>
      </c>
      <c r="H27" s="7">
        <v>0</v>
      </c>
      <c r="I27" s="7">
        <v>7</v>
      </c>
      <c r="J27" s="7">
        <v>0</v>
      </c>
      <c r="K27" s="21">
        <v>3</v>
      </c>
      <c r="L27" s="25">
        <f t="shared" si="0"/>
        <v>10</v>
      </c>
      <c r="M27" s="25">
        <v>35</v>
      </c>
      <c r="N27" s="41">
        <f t="shared" si="1"/>
        <v>0.2857142857142857</v>
      </c>
      <c r="O27" s="23" t="s">
        <v>24</v>
      </c>
    </row>
    <row r="28" spans="1:15" ht="25.5">
      <c r="A28" s="16">
        <v>14</v>
      </c>
      <c r="B28" s="5" t="s">
        <v>58</v>
      </c>
      <c r="C28" s="29" t="s">
        <v>16</v>
      </c>
      <c r="D28" s="29" t="s">
        <v>21</v>
      </c>
      <c r="E28" s="32" t="s">
        <v>28</v>
      </c>
      <c r="F28" s="6">
        <v>5</v>
      </c>
      <c r="G28" s="7">
        <v>0</v>
      </c>
      <c r="H28" s="7">
        <v>0</v>
      </c>
      <c r="I28" s="7">
        <v>3</v>
      </c>
      <c r="J28" s="7">
        <v>7</v>
      </c>
      <c r="K28" s="21">
        <v>0</v>
      </c>
      <c r="L28" s="25">
        <f t="shared" si="0"/>
        <v>10</v>
      </c>
      <c r="M28" s="25">
        <v>35</v>
      </c>
      <c r="N28" s="41">
        <f t="shared" si="1"/>
        <v>0.2857142857142857</v>
      </c>
      <c r="O28" s="23" t="s">
        <v>24</v>
      </c>
    </row>
    <row r="29" spans="1:15" ht="25.5">
      <c r="A29" s="16">
        <v>15</v>
      </c>
      <c r="B29" s="5" t="s">
        <v>59</v>
      </c>
      <c r="C29" s="29" t="s">
        <v>16</v>
      </c>
      <c r="D29" s="29" t="s">
        <v>21</v>
      </c>
      <c r="E29" s="32" t="s">
        <v>28</v>
      </c>
      <c r="F29" s="6">
        <v>5</v>
      </c>
      <c r="G29" s="7">
        <v>0</v>
      </c>
      <c r="H29" s="7">
        <v>2</v>
      </c>
      <c r="I29" s="7">
        <v>0</v>
      </c>
      <c r="J29" s="7">
        <v>7</v>
      </c>
      <c r="K29" s="21">
        <v>0</v>
      </c>
      <c r="L29" s="25">
        <f t="shared" si="0"/>
        <v>9</v>
      </c>
      <c r="M29" s="25">
        <v>35</v>
      </c>
      <c r="N29" s="41">
        <f t="shared" si="1"/>
        <v>0.25714285714285712</v>
      </c>
      <c r="O29" s="23" t="s">
        <v>24</v>
      </c>
    </row>
    <row r="30" spans="1:15" ht="25.5">
      <c r="A30" s="16">
        <v>16</v>
      </c>
      <c r="B30" s="5" t="s">
        <v>60</v>
      </c>
      <c r="C30" s="29" t="s">
        <v>16</v>
      </c>
      <c r="D30" s="29" t="s">
        <v>21</v>
      </c>
      <c r="E30" s="32" t="s">
        <v>28</v>
      </c>
      <c r="F30" s="6">
        <v>5</v>
      </c>
      <c r="G30" s="7">
        <v>7</v>
      </c>
      <c r="H30" s="7">
        <v>0</v>
      </c>
      <c r="I30" s="7">
        <v>2</v>
      </c>
      <c r="J30" s="7">
        <v>0</v>
      </c>
      <c r="K30" s="21">
        <v>0</v>
      </c>
      <c r="L30" s="25">
        <f t="shared" si="0"/>
        <v>9</v>
      </c>
      <c r="M30" s="25">
        <v>35</v>
      </c>
      <c r="N30" s="41">
        <f t="shared" si="1"/>
        <v>0.25714285714285712</v>
      </c>
      <c r="O30" s="23" t="s">
        <v>24</v>
      </c>
    </row>
    <row r="31" spans="1:15" ht="25.5">
      <c r="A31" s="16">
        <v>17</v>
      </c>
      <c r="B31" s="5" t="s">
        <v>61</v>
      </c>
      <c r="C31" s="29" t="s">
        <v>16</v>
      </c>
      <c r="D31" s="29" t="s">
        <v>21</v>
      </c>
      <c r="E31" s="32" t="s">
        <v>20</v>
      </c>
      <c r="F31" s="6">
        <v>5</v>
      </c>
      <c r="G31" s="7">
        <v>1</v>
      </c>
      <c r="H31" s="7">
        <v>0</v>
      </c>
      <c r="I31" s="33" t="s">
        <v>23</v>
      </c>
      <c r="J31" s="7">
        <v>7</v>
      </c>
      <c r="K31" s="34" t="s">
        <v>23</v>
      </c>
      <c r="L31" s="25">
        <f t="shared" si="0"/>
        <v>8</v>
      </c>
      <c r="M31" s="25">
        <v>35</v>
      </c>
      <c r="N31" s="41">
        <f t="shared" si="1"/>
        <v>0.22857142857142856</v>
      </c>
      <c r="O31" s="23" t="s">
        <v>24</v>
      </c>
    </row>
    <row r="32" spans="1:15" ht="25.5">
      <c r="A32" s="16">
        <v>18</v>
      </c>
      <c r="B32" s="5" t="s">
        <v>62</v>
      </c>
      <c r="C32" s="29" t="s">
        <v>16</v>
      </c>
      <c r="D32" s="29" t="s">
        <v>21</v>
      </c>
      <c r="E32" s="32" t="s">
        <v>28</v>
      </c>
      <c r="F32" s="6">
        <v>5</v>
      </c>
      <c r="G32" s="7">
        <v>0</v>
      </c>
      <c r="H32" s="7">
        <v>0</v>
      </c>
      <c r="I32" s="7">
        <v>0</v>
      </c>
      <c r="J32" s="7">
        <v>7</v>
      </c>
      <c r="K32" s="21">
        <v>1</v>
      </c>
      <c r="L32" s="25">
        <f t="shared" si="0"/>
        <v>8</v>
      </c>
      <c r="M32" s="25">
        <v>35</v>
      </c>
      <c r="N32" s="41">
        <f t="shared" si="1"/>
        <v>0.22857142857142856</v>
      </c>
      <c r="O32" s="23" t="s">
        <v>24</v>
      </c>
    </row>
    <row r="33" spans="1:15" ht="25.5">
      <c r="A33" s="16">
        <v>19</v>
      </c>
      <c r="B33" s="5" t="s">
        <v>63</v>
      </c>
      <c r="C33" s="29" t="s">
        <v>16</v>
      </c>
      <c r="D33" s="29" t="s">
        <v>21</v>
      </c>
      <c r="E33" s="32" t="s">
        <v>28</v>
      </c>
      <c r="F33" s="6">
        <v>5</v>
      </c>
      <c r="G33" s="7">
        <v>7</v>
      </c>
      <c r="H33" s="7">
        <v>1</v>
      </c>
      <c r="I33" s="7">
        <v>0</v>
      </c>
      <c r="J33" s="7">
        <v>0</v>
      </c>
      <c r="K33" s="34" t="s">
        <v>23</v>
      </c>
      <c r="L33" s="25">
        <f t="shared" si="0"/>
        <v>8</v>
      </c>
      <c r="M33" s="25">
        <v>35</v>
      </c>
      <c r="N33" s="41">
        <f t="shared" si="1"/>
        <v>0.22857142857142856</v>
      </c>
      <c r="O33" s="23" t="s">
        <v>24</v>
      </c>
    </row>
    <row r="34" spans="1:15" ht="25.5">
      <c r="A34" s="16">
        <v>20</v>
      </c>
      <c r="B34" s="5" t="s">
        <v>64</v>
      </c>
      <c r="C34" s="29" t="s">
        <v>16</v>
      </c>
      <c r="D34" s="29" t="s">
        <v>21</v>
      </c>
      <c r="E34" s="32" t="s">
        <v>20</v>
      </c>
      <c r="F34" s="6">
        <v>5</v>
      </c>
      <c r="G34" s="7">
        <v>0</v>
      </c>
      <c r="H34" s="33" t="s">
        <v>23</v>
      </c>
      <c r="I34" s="7">
        <v>0</v>
      </c>
      <c r="J34" s="7">
        <v>7</v>
      </c>
      <c r="K34" s="34" t="s">
        <v>23</v>
      </c>
      <c r="L34" s="25">
        <f t="shared" si="0"/>
        <v>7</v>
      </c>
      <c r="M34" s="25">
        <v>35</v>
      </c>
      <c r="N34" s="41">
        <f t="shared" si="1"/>
        <v>0.2</v>
      </c>
      <c r="O34" s="23" t="s">
        <v>24</v>
      </c>
    </row>
    <row r="35" spans="1:15" ht="25.5">
      <c r="A35" s="16">
        <v>21</v>
      </c>
      <c r="B35" s="5" t="s">
        <v>65</v>
      </c>
      <c r="C35" s="29" t="s">
        <v>16</v>
      </c>
      <c r="D35" s="29" t="s">
        <v>21</v>
      </c>
      <c r="E35" s="32" t="s">
        <v>20</v>
      </c>
      <c r="F35" s="6">
        <v>5</v>
      </c>
      <c r="G35" s="7">
        <v>6</v>
      </c>
      <c r="H35" s="7">
        <v>1</v>
      </c>
      <c r="I35" s="7">
        <v>0</v>
      </c>
      <c r="J35" s="7">
        <v>0</v>
      </c>
      <c r="K35" s="21">
        <v>0</v>
      </c>
      <c r="L35" s="25">
        <f t="shared" si="0"/>
        <v>7</v>
      </c>
      <c r="M35" s="25">
        <v>35</v>
      </c>
      <c r="N35" s="41">
        <f t="shared" si="1"/>
        <v>0.2</v>
      </c>
      <c r="O35" s="23" t="s">
        <v>24</v>
      </c>
    </row>
    <row r="36" spans="1:15" ht="25.5">
      <c r="A36" s="16">
        <v>22</v>
      </c>
      <c r="B36" s="5" t="s">
        <v>66</v>
      </c>
      <c r="C36" s="29" t="s">
        <v>16</v>
      </c>
      <c r="D36" s="29" t="s">
        <v>21</v>
      </c>
      <c r="E36" s="32" t="s">
        <v>20</v>
      </c>
      <c r="F36" s="6">
        <v>5</v>
      </c>
      <c r="G36" s="7">
        <v>2</v>
      </c>
      <c r="H36" s="33">
        <v>5</v>
      </c>
      <c r="I36" s="33" t="s">
        <v>23</v>
      </c>
      <c r="J36" s="7">
        <v>0</v>
      </c>
      <c r="K36" s="21">
        <v>0</v>
      </c>
      <c r="L36" s="25">
        <f t="shared" si="0"/>
        <v>7</v>
      </c>
      <c r="M36" s="25">
        <v>35</v>
      </c>
      <c r="N36" s="41">
        <f t="shared" si="1"/>
        <v>0.2</v>
      </c>
      <c r="O36" s="23" t="s">
        <v>24</v>
      </c>
    </row>
    <row r="37" spans="1:15" ht="25.5">
      <c r="A37" s="16">
        <v>23</v>
      </c>
      <c r="B37" s="5" t="s">
        <v>67</v>
      </c>
      <c r="C37" s="29" t="s">
        <v>16</v>
      </c>
      <c r="D37" s="29" t="s">
        <v>21</v>
      </c>
      <c r="E37" s="32" t="s">
        <v>20</v>
      </c>
      <c r="F37" s="6">
        <v>5</v>
      </c>
      <c r="G37" s="7">
        <v>0</v>
      </c>
      <c r="H37" s="7">
        <v>0</v>
      </c>
      <c r="I37" s="7">
        <v>0</v>
      </c>
      <c r="J37" s="7">
        <v>7</v>
      </c>
      <c r="K37" s="21">
        <v>0</v>
      </c>
      <c r="L37" s="25">
        <f t="shared" si="0"/>
        <v>7</v>
      </c>
      <c r="M37" s="25">
        <v>35</v>
      </c>
      <c r="N37" s="41">
        <f t="shared" si="1"/>
        <v>0.2</v>
      </c>
      <c r="O37" s="23" t="s">
        <v>24</v>
      </c>
    </row>
    <row r="38" spans="1:15" ht="25.5">
      <c r="A38" s="16">
        <v>24</v>
      </c>
      <c r="B38" s="5" t="s">
        <v>68</v>
      </c>
      <c r="C38" s="29" t="s">
        <v>16</v>
      </c>
      <c r="D38" s="29" t="s">
        <v>21</v>
      </c>
      <c r="E38" s="32" t="s">
        <v>20</v>
      </c>
      <c r="F38" s="6">
        <v>5</v>
      </c>
      <c r="G38" s="7">
        <v>0</v>
      </c>
      <c r="H38" s="7">
        <v>0</v>
      </c>
      <c r="I38" s="7">
        <v>0</v>
      </c>
      <c r="J38" s="7">
        <v>7</v>
      </c>
      <c r="K38" s="21">
        <v>0</v>
      </c>
      <c r="L38" s="25">
        <f t="shared" si="0"/>
        <v>7</v>
      </c>
      <c r="M38" s="25">
        <v>35</v>
      </c>
      <c r="N38" s="41">
        <f t="shared" si="1"/>
        <v>0.2</v>
      </c>
      <c r="O38" s="23" t="s">
        <v>24</v>
      </c>
    </row>
    <row r="39" spans="1:15" ht="25.5">
      <c r="A39" s="16">
        <v>25</v>
      </c>
      <c r="B39" s="5" t="s">
        <v>69</v>
      </c>
      <c r="C39" s="29" t="s">
        <v>16</v>
      </c>
      <c r="D39" s="29" t="s">
        <v>21</v>
      </c>
      <c r="E39" s="32" t="s">
        <v>28</v>
      </c>
      <c r="F39" s="6">
        <v>5</v>
      </c>
      <c r="G39" s="7">
        <v>0</v>
      </c>
      <c r="H39" s="7">
        <v>0</v>
      </c>
      <c r="I39" s="7">
        <v>0</v>
      </c>
      <c r="J39" s="7">
        <v>7</v>
      </c>
      <c r="K39" s="21">
        <v>0</v>
      </c>
      <c r="L39" s="25">
        <f t="shared" si="0"/>
        <v>7</v>
      </c>
      <c r="M39" s="25">
        <v>35</v>
      </c>
      <c r="N39" s="41">
        <f t="shared" si="1"/>
        <v>0.2</v>
      </c>
      <c r="O39" s="23" t="s">
        <v>24</v>
      </c>
    </row>
    <row r="40" spans="1:15" ht="25.5">
      <c r="A40" s="16">
        <v>26</v>
      </c>
      <c r="B40" s="5" t="s">
        <v>70</v>
      </c>
      <c r="C40" s="29" t="s">
        <v>16</v>
      </c>
      <c r="D40" s="29" t="s">
        <v>21</v>
      </c>
      <c r="E40" s="32" t="s">
        <v>28</v>
      </c>
      <c r="F40" s="6">
        <v>5</v>
      </c>
      <c r="G40" s="7">
        <v>0</v>
      </c>
      <c r="H40" s="7">
        <v>0</v>
      </c>
      <c r="I40" s="7">
        <v>0</v>
      </c>
      <c r="J40" s="7">
        <v>7</v>
      </c>
      <c r="K40" s="21">
        <v>0</v>
      </c>
      <c r="L40" s="25">
        <f t="shared" si="0"/>
        <v>7</v>
      </c>
      <c r="M40" s="25">
        <v>35</v>
      </c>
      <c r="N40" s="41">
        <f t="shared" si="1"/>
        <v>0.2</v>
      </c>
      <c r="O40" s="23" t="s">
        <v>24</v>
      </c>
    </row>
    <row r="41" spans="1:15" ht="25.5">
      <c r="A41" s="16">
        <v>27</v>
      </c>
      <c r="B41" s="5" t="s">
        <v>71</v>
      </c>
      <c r="C41" s="29" t="s">
        <v>16</v>
      </c>
      <c r="D41" s="29" t="s">
        <v>21</v>
      </c>
      <c r="E41" s="32" t="s">
        <v>28</v>
      </c>
      <c r="F41" s="6">
        <v>5</v>
      </c>
      <c r="G41" s="7">
        <v>0</v>
      </c>
      <c r="H41" s="7">
        <v>4</v>
      </c>
      <c r="I41" s="7">
        <v>0</v>
      </c>
      <c r="J41" s="7">
        <v>0</v>
      </c>
      <c r="K41" s="21">
        <v>1</v>
      </c>
      <c r="L41" s="25">
        <f t="shared" si="0"/>
        <v>5</v>
      </c>
      <c r="M41" s="25">
        <v>35</v>
      </c>
      <c r="N41" s="41">
        <f t="shared" si="1"/>
        <v>0.14285714285714285</v>
      </c>
      <c r="O41" s="23" t="s">
        <v>24</v>
      </c>
    </row>
    <row r="42" spans="1:15" ht="25.5">
      <c r="A42" s="16">
        <v>28</v>
      </c>
      <c r="B42" s="5" t="s">
        <v>72</v>
      </c>
      <c r="C42" s="29" t="s">
        <v>16</v>
      </c>
      <c r="D42" s="29" t="s">
        <v>21</v>
      </c>
      <c r="E42" s="32" t="s">
        <v>28</v>
      </c>
      <c r="F42" s="6">
        <v>5</v>
      </c>
      <c r="G42" s="7">
        <v>4</v>
      </c>
      <c r="H42" s="7">
        <v>0</v>
      </c>
      <c r="I42" s="7">
        <v>0</v>
      </c>
      <c r="J42" s="7">
        <v>0</v>
      </c>
      <c r="K42" s="21">
        <v>0</v>
      </c>
      <c r="L42" s="25">
        <f t="shared" si="0"/>
        <v>4</v>
      </c>
      <c r="M42" s="25">
        <v>35</v>
      </c>
      <c r="N42" s="41">
        <f t="shared" si="1"/>
        <v>0.11428571428571428</v>
      </c>
      <c r="O42" s="23" t="s">
        <v>24</v>
      </c>
    </row>
    <row r="43" spans="1:15" ht="25.5">
      <c r="A43" s="16">
        <v>29</v>
      </c>
      <c r="B43" s="5" t="s">
        <v>73</v>
      </c>
      <c r="C43" s="29" t="s">
        <v>16</v>
      </c>
      <c r="D43" s="29" t="s">
        <v>21</v>
      </c>
      <c r="E43" s="32" t="s">
        <v>20</v>
      </c>
      <c r="F43" s="6">
        <v>5</v>
      </c>
      <c r="G43" s="7">
        <v>2</v>
      </c>
      <c r="H43" s="7">
        <v>1</v>
      </c>
      <c r="I43" s="7">
        <v>0</v>
      </c>
      <c r="J43" s="7">
        <v>0</v>
      </c>
      <c r="K43" s="21">
        <v>0</v>
      </c>
      <c r="L43" s="25">
        <f t="shared" si="0"/>
        <v>3</v>
      </c>
      <c r="M43" s="25">
        <v>35</v>
      </c>
      <c r="N43" s="41">
        <f t="shared" si="1"/>
        <v>8.5714285714285715E-2</v>
      </c>
      <c r="O43" s="23" t="s">
        <v>24</v>
      </c>
    </row>
    <row r="44" spans="1:15" ht="25.5">
      <c r="A44" s="16">
        <v>30</v>
      </c>
      <c r="B44" s="5" t="s">
        <v>74</v>
      </c>
      <c r="C44" s="29" t="s">
        <v>16</v>
      </c>
      <c r="D44" s="29" t="s">
        <v>21</v>
      </c>
      <c r="E44" s="32" t="s">
        <v>20</v>
      </c>
      <c r="F44" s="6">
        <v>5</v>
      </c>
      <c r="G44" s="7">
        <v>2</v>
      </c>
      <c r="H44" s="7">
        <v>1</v>
      </c>
      <c r="I44" s="33" t="s">
        <v>23</v>
      </c>
      <c r="J44" s="7">
        <v>0</v>
      </c>
      <c r="K44" s="21">
        <v>0</v>
      </c>
      <c r="L44" s="25">
        <f t="shared" si="0"/>
        <v>3</v>
      </c>
      <c r="M44" s="25">
        <v>35</v>
      </c>
      <c r="N44" s="41">
        <f t="shared" si="1"/>
        <v>8.5714285714285715E-2</v>
      </c>
      <c r="O44" s="23" t="s">
        <v>24</v>
      </c>
    </row>
    <row r="45" spans="1:15" ht="25.5">
      <c r="A45" s="16">
        <v>31</v>
      </c>
      <c r="B45" s="5" t="s">
        <v>75</v>
      </c>
      <c r="C45" s="29" t="s">
        <v>16</v>
      </c>
      <c r="D45" s="29" t="s">
        <v>21</v>
      </c>
      <c r="E45" s="32" t="s">
        <v>28</v>
      </c>
      <c r="F45" s="6">
        <v>5</v>
      </c>
      <c r="G45" s="7">
        <v>0</v>
      </c>
      <c r="H45" s="7">
        <v>0</v>
      </c>
      <c r="I45" s="7">
        <v>0</v>
      </c>
      <c r="J45" s="7">
        <v>0</v>
      </c>
      <c r="K45" s="21">
        <v>3</v>
      </c>
      <c r="L45" s="25">
        <f t="shared" si="0"/>
        <v>3</v>
      </c>
      <c r="M45" s="25">
        <v>35</v>
      </c>
      <c r="N45" s="41">
        <f t="shared" si="1"/>
        <v>8.5714285714285715E-2</v>
      </c>
      <c r="O45" s="23" t="s">
        <v>24</v>
      </c>
    </row>
    <row r="46" spans="1:15" ht="25.5">
      <c r="A46" s="16">
        <v>32</v>
      </c>
      <c r="B46" s="5" t="s">
        <v>76</v>
      </c>
      <c r="C46" s="29" t="s">
        <v>16</v>
      </c>
      <c r="D46" s="29" t="s">
        <v>21</v>
      </c>
      <c r="E46" s="32" t="s">
        <v>28</v>
      </c>
      <c r="F46" s="6">
        <v>5</v>
      </c>
      <c r="G46" s="7">
        <v>2</v>
      </c>
      <c r="H46" s="7">
        <v>0</v>
      </c>
      <c r="I46" s="7">
        <v>0</v>
      </c>
      <c r="J46" s="7">
        <v>0</v>
      </c>
      <c r="K46" s="21">
        <v>0</v>
      </c>
      <c r="L46" s="25">
        <f t="shared" si="0"/>
        <v>2</v>
      </c>
      <c r="M46" s="25">
        <v>35</v>
      </c>
      <c r="N46" s="41">
        <f t="shared" si="1"/>
        <v>5.7142857142857141E-2</v>
      </c>
      <c r="O46" s="23" t="s">
        <v>24</v>
      </c>
    </row>
    <row r="47" spans="1:15" ht="25.5">
      <c r="A47" s="16">
        <v>33</v>
      </c>
      <c r="B47" s="5" t="s">
        <v>77</v>
      </c>
      <c r="C47" s="29" t="s">
        <v>16</v>
      </c>
      <c r="D47" s="29" t="s">
        <v>21</v>
      </c>
      <c r="E47" s="32" t="s">
        <v>20</v>
      </c>
      <c r="F47" s="6">
        <v>5</v>
      </c>
      <c r="G47" s="7">
        <v>0</v>
      </c>
      <c r="H47" s="7">
        <v>0</v>
      </c>
      <c r="I47" s="7">
        <v>0</v>
      </c>
      <c r="J47" s="7">
        <v>0</v>
      </c>
      <c r="K47" s="21">
        <v>0</v>
      </c>
      <c r="L47" s="25">
        <f t="shared" si="0"/>
        <v>0</v>
      </c>
      <c r="M47" s="25">
        <v>35</v>
      </c>
      <c r="N47" s="41">
        <f t="shared" si="1"/>
        <v>0</v>
      </c>
      <c r="O47" s="23" t="s">
        <v>24</v>
      </c>
    </row>
    <row r="48" spans="1:15" ht="25.5">
      <c r="A48" s="16">
        <v>34</v>
      </c>
      <c r="B48" s="5" t="s">
        <v>78</v>
      </c>
      <c r="C48" s="29" t="s">
        <v>16</v>
      </c>
      <c r="D48" s="29" t="s">
        <v>21</v>
      </c>
      <c r="E48" s="32" t="s">
        <v>28</v>
      </c>
      <c r="F48" s="6">
        <v>5</v>
      </c>
      <c r="G48" s="7">
        <v>0</v>
      </c>
      <c r="H48" s="7">
        <v>0</v>
      </c>
      <c r="I48" s="7">
        <v>0</v>
      </c>
      <c r="J48" s="7">
        <v>0</v>
      </c>
      <c r="K48" s="21">
        <v>0</v>
      </c>
      <c r="L48" s="25">
        <f t="shared" si="0"/>
        <v>0</v>
      </c>
      <c r="M48" s="25">
        <v>35</v>
      </c>
      <c r="N48" s="41">
        <f t="shared" si="1"/>
        <v>0</v>
      </c>
      <c r="O48" s="23" t="s">
        <v>24</v>
      </c>
    </row>
    <row r="49" spans="1:15" ht="25.5">
      <c r="A49" s="16">
        <v>35</v>
      </c>
      <c r="B49" s="5" t="s">
        <v>79</v>
      </c>
      <c r="C49" s="29" t="s">
        <v>16</v>
      </c>
      <c r="D49" s="29" t="s">
        <v>21</v>
      </c>
      <c r="E49" s="32" t="s">
        <v>28</v>
      </c>
      <c r="F49" s="6">
        <v>5</v>
      </c>
      <c r="G49" s="7">
        <v>0</v>
      </c>
      <c r="H49" s="7">
        <v>0</v>
      </c>
      <c r="I49" s="7">
        <v>0</v>
      </c>
      <c r="J49" s="7">
        <v>0</v>
      </c>
      <c r="K49" s="21">
        <v>0</v>
      </c>
      <c r="L49" s="25">
        <f t="shared" si="0"/>
        <v>0</v>
      </c>
      <c r="M49" s="25">
        <v>35</v>
      </c>
      <c r="N49" s="41">
        <f t="shared" si="1"/>
        <v>0</v>
      </c>
      <c r="O49" s="23" t="s">
        <v>24</v>
      </c>
    </row>
    <row r="50" spans="1:15" ht="25.5">
      <c r="A50" s="16">
        <v>36</v>
      </c>
      <c r="B50" s="5" t="s">
        <v>80</v>
      </c>
      <c r="C50" s="29" t="s">
        <v>16</v>
      </c>
      <c r="D50" s="29" t="s">
        <v>21</v>
      </c>
      <c r="E50" s="32" t="s">
        <v>28</v>
      </c>
      <c r="F50" s="6">
        <v>5</v>
      </c>
      <c r="G50" s="7">
        <v>0</v>
      </c>
      <c r="H50" s="7">
        <v>0</v>
      </c>
      <c r="I50" s="7">
        <v>0</v>
      </c>
      <c r="J50" s="7">
        <v>0</v>
      </c>
      <c r="K50" s="21">
        <v>0</v>
      </c>
      <c r="L50" s="25">
        <f t="shared" si="0"/>
        <v>0</v>
      </c>
      <c r="M50" s="25">
        <v>35</v>
      </c>
      <c r="N50" s="41">
        <f t="shared" si="1"/>
        <v>0</v>
      </c>
      <c r="O50" s="23" t="s">
        <v>24</v>
      </c>
    </row>
    <row r="51" spans="1:15" ht="12.75">
      <c r="A51" s="8"/>
      <c r="B51" s="9"/>
      <c r="C51" s="8"/>
      <c r="D51" s="8"/>
      <c r="E51" s="8"/>
      <c r="F51" s="8"/>
      <c r="G51" s="10"/>
      <c r="H51" s="10"/>
      <c r="I51" s="10"/>
      <c r="J51" s="10"/>
      <c r="K51" s="11"/>
      <c r="L51" s="18"/>
      <c r="M51" s="18"/>
      <c r="N51" s="18"/>
      <c r="O51" s="19"/>
    </row>
    <row r="52" spans="1:15" ht="12.75">
      <c r="A52" s="8"/>
      <c r="B52" s="9"/>
      <c r="C52" s="8"/>
      <c r="D52" s="8"/>
      <c r="E52" s="8"/>
      <c r="F52" s="8"/>
      <c r="G52" s="10"/>
      <c r="H52" s="10"/>
      <c r="I52" s="10"/>
      <c r="J52" s="10"/>
      <c r="K52" s="11"/>
      <c r="L52" s="18"/>
      <c r="M52" s="18"/>
      <c r="N52" s="18"/>
      <c r="O52" s="19"/>
    </row>
    <row r="53" spans="1:15" ht="12.75">
      <c r="A53" s="8"/>
      <c r="B53" s="9"/>
      <c r="C53" s="8"/>
      <c r="D53" s="8"/>
      <c r="E53" s="8"/>
      <c r="F53" s="8"/>
      <c r="G53" s="10"/>
      <c r="H53" s="10"/>
      <c r="I53" s="10"/>
      <c r="J53" s="10"/>
      <c r="K53" s="11"/>
      <c r="L53" s="11"/>
      <c r="M53" s="11"/>
      <c r="N53" s="11"/>
      <c r="O53" s="10"/>
    </row>
    <row r="54" spans="1:15" ht="12.75">
      <c r="A54" s="8"/>
      <c r="B54" s="12" t="s">
        <v>8</v>
      </c>
      <c r="C54" s="8"/>
      <c r="D54" s="8"/>
      <c r="E54" s="8" t="s">
        <v>410</v>
      </c>
      <c r="F54" s="8"/>
      <c r="G54" s="10"/>
      <c r="H54" s="10"/>
      <c r="I54" s="10"/>
      <c r="J54" s="10"/>
      <c r="K54" s="11"/>
      <c r="L54" s="11"/>
      <c r="M54" s="11"/>
      <c r="N54" s="11"/>
      <c r="O54" s="10"/>
    </row>
    <row r="55" spans="1:15" ht="12.75">
      <c r="B55" s="13" t="s">
        <v>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>
      <c r="B56" s="4"/>
      <c r="C56" s="4"/>
      <c r="D56" s="4"/>
      <c r="E56" s="8" t="s">
        <v>409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B57" s="4"/>
      <c r="C57" s="4"/>
      <c r="D57" s="4"/>
      <c r="E57" s="8" t="s">
        <v>402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B58" s="4"/>
      <c r="C58" s="4"/>
      <c r="D58" s="4"/>
      <c r="E58" s="8" t="s">
        <v>405</v>
      </c>
      <c r="F58" s="4"/>
      <c r="G58" s="4"/>
      <c r="H58" s="4"/>
      <c r="I58" s="4"/>
      <c r="J58" s="4"/>
      <c r="K58" s="4"/>
      <c r="L58" s="4"/>
      <c r="M58" s="4"/>
      <c r="N58" s="4"/>
      <c r="O58" s="4"/>
    </row>
  </sheetData>
  <sortState ref="A16:O51">
    <sortCondition descending="1" ref="N16"/>
  </sortState>
  <mergeCells count="9">
    <mergeCell ref="A10:Q10"/>
    <mergeCell ref="A11:Q11"/>
    <mergeCell ref="A12:O12"/>
    <mergeCell ref="A3:Q3"/>
    <mergeCell ref="A5:Q5"/>
    <mergeCell ref="A6:Q6"/>
    <mergeCell ref="A7:Q7"/>
    <mergeCell ref="A8:Q8"/>
    <mergeCell ref="A9:M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62"/>
  <sheetViews>
    <sheetView topLeftCell="A43" workbookViewId="0">
      <selection activeCell="A63" sqref="A63:XFD71"/>
    </sheetView>
  </sheetViews>
  <sheetFormatPr defaultRowHeight="12"/>
  <cols>
    <col min="1" max="1" width="6.33203125" customWidth="1"/>
    <col min="3" max="3" width="15.5" customWidth="1"/>
    <col min="4" max="4" width="24.6640625" customWidth="1"/>
    <col min="5" max="5" width="22.33203125" customWidth="1"/>
    <col min="6" max="6" width="8.5" customWidth="1"/>
    <col min="7" max="11" width="7.83203125" customWidth="1"/>
    <col min="12" max="12" width="10.5" customWidth="1"/>
    <col min="13" max="13" width="12" customWidth="1"/>
    <col min="14" max="14" width="11.33203125" customWidth="1"/>
    <col min="15" max="15" width="15.33203125" customWidth="1"/>
  </cols>
  <sheetData>
    <row r="3" spans="1:17" ht="1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5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5">
      <c r="A7" s="68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  <c r="Q9" s="45"/>
    </row>
    <row r="10" spans="1:17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7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ht="57.75" customHeight="1" thickBot="1">
      <c r="A14" s="17" t="s">
        <v>0</v>
      </c>
      <c r="B14" s="30" t="s">
        <v>1</v>
      </c>
      <c r="C14" s="27" t="s">
        <v>15</v>
      </c>
      <c r="D14" s="20" t="s">
        <v>2</v>
      </c>
      <c r="E14" s="20" t="s">
        <v>3</v>
      </c>
      <c r="F14" s="28" t="s">
        <v>4</v>
      </c>
      <c r="G14" s="37" t="s">
        <v>10</v>
      </c>
      <c r="H14" s="38" t="s">
        <v>11</v>
      </c>
      <c r="I14" s="38" t="s">
        <v>12</v>
      </c>
      <c r="J14" s="38" t="s">
        <v>13</v>
      </c>
      <c r="K14" s="38" t="s">
        <v>22</v>
      </c>
      <c r="L14" s="20" t="s">
        <v>5</v>
      </c>
      <c r="M14" s="20" t="s">
        <v>6</v>
      </c>
      <c r="N14" s="20" t="s">
        <v>7</v>
      </c>
      <c r="O14" s="17" t="s">
        <v>14</v>
      </c>
    </row>
    <row r="15" spans="1:17" ht="25.5">
      <c r="A15" s="16">
        <v>13</v>
      </c>
      <c r="B15" s="15" t="s">
        <v>81</v>
      </c>
      <c r="C15" s="29" t="s">
        <v>16</v>
      </c>
      <c r="D15" s="29" t="s">
        <v>21</v>
      </c>
      <c r="E15" s="29" t="s">
        <v>19</v>
      </c>
      <c r="F15" s="14">
        <v>6</v>
      </c>
      <c r="G15" s="16">
        <v>7</v>
      </c>
      <c r="H15" s="35" t="s">
        <v>23</v>
      </c>
      <c r="I15" s="16">
        <v>7</v>
      </c>
      <c r="J15" s="16">
        <v>7</v>
      </c>
      <c r="K15" s="24">
        <v>0</v>
      </c>
      <c r="L15" s="25">
        <f t="shared" ref="L15:L45" si="0">SUM(G15:K15)</f>
        <v>21</v>
      </c>
      <c r="M15" s="25">
        <v>35</v>
      </c>
      <c r="N15" s="41">
        <f t="shared" ref="N15:N45" si="1">L15/M15</f>
        <v>0.6</v>
      </c>
      <c r="O15" s="26" t="s">
        <v>25</v>
      </c>
    </row>
    <row r="16" spans="1:17" ht="25.5">
      <c r="A16" s="7">
        <v>27</v>
      </c>
      <c r="B16" s="5" t="s">
        <v>82</v>
      </c>
      <c r="C16" s="29" t="s">
        <v>16</v>
      </c>
      <c r="D16" s="29" t="s">
        <v>21</v>
      </c>
      <c r="E16" s="29" t="s">
        <v>28</v>
      </c>
      <c r="F16" s="6">
        <v>6</v>
      </c>
      <c r="G16" s="7">
        <v>7</v>
      </c>
      <c r="H16" s="33" t="s">
        <v>23</v>
      </c>
      <c r="I16" s="7">
        <v>7</v>
      </c>
      <c r="J16" s="7">
        <v>5</v>
      </c>
      <c r="K16" s="34" t="s">
        <v>23</v>
      </c>
      <c r="L16" s="25">
        <f t="shared" si="0"/>
        <v>19</v>
      </c>
      <c r="M16" s="25">
        <v>35</v>
      </c>
      <c r="N16" s="41">
        <f t="shared" si="1"/>
        <v>0.54285714285714282</v>
      </c>
      <c r="O16" s="26" t="s">
        <v>25</v>
      </c>
    </row>
    <row r="17" spans="1:15" ht="25.5">
      <c r="A17" s="7">
        <v>2</v>
      </c>
      <c r="B17" s="5" t="s">
        <v>83</v>
      </c>
      <c r="C17" s="29" t="s">
        <v>16</v>
      </c>
      <c r="D17" s="29" t="s">
        <v>21</v>
      </c>
      <c r="E17" s="29" t="s">
        <v>19</v>
      </c>
      <c r="F17" s="6">
        <v>6</v>
      </c>
      <c r="G17" s="7">
        <v>6</v>
      </c>
      <c r="H17" s="33" t="s">
        <v>23</v>
      </c>
      <c r="I17" s="7">
        <v>0</v>
      </c>
      <c r="J17" s="7">
        <v>6</v>
      </c>
      <c r="K17" s="34" t="s">
        <v>23</v>
      </c>
      <c r="L17" s="25">
        <f t="shared" si="0"/>
        <v>12</v>
      </c>
      <c r="M17" s="25">
        <v>35</v>
      </c>
      <c r="N17" s="41">
        <f t="shared" si="1"/>
        <v>0.34285714285714286</v>
      </c>
      <c r="O17" s="26" t="s">
        <v>24</v>
      </c>
    </row>
    <row r="18" spans="1:15" ht="25.5">
      <c r="A18" s="7">
        <v>4</v>
      </c>
      <c r="B18" s="5" t="s">
        <v>84</v>
      </c>
      <c r="C18" s="29" t="s">
        <v>16</v>
      </c>
      <c r="D18" s="29" t="s">
        <v>21</v>
      </c>
      <c r="E18" s="29" t="s">
        <v>19</v>
      </c>
      <c r="F18" s="6">
        <v>6</v>
      </c>
      <c r="G18" s="7">
        <v>6</v>
      </c>
      <c r="H18" s="33" t="s">
        <v>23</v>
      </c>
      <c r="I18" s="7">
        <v>0</v>
      </c>
      <c r="J18" s="7">
        <v>6</v>
      </c>
      <c r="K18" s="34" t="s">
        <v>23</v>
      </c>
      <c r="L18" s="25">
        <f t="shared" si="0"/>
        <v>12</v>
      </c>
      <c r="M18" s="25">
        <v>35</v>
      </c>
      <c r="N18" s="41">
        <f t="shared" si="1"/>
        <v>0.34285714285714286</v>
      </c>
      <c r="O18" s="26" t="s">
        <v>24</v>
      </c>
    </row>
    <row r="19" spans="1:15" ht="25.5">
      <c r="A19" s="7">
        <v>9</v>
      </c>
      <c r="B19" s="5" t="s">
        <v>85</v>
      </c>
      <c r="C19" s="29" t="s">
        <v>16</v>
      </c>
      <c r="D19" s="29" t="s">
        <v>21</v>
      </c>
      <c r="E19" s="32" t="s">
        <v>19</v>
      </c>
      <c r="F19" s="6">
        <v>6</v>
      </c>
      <c r="G19" s="7">
        <v>6</v>
      </c>
      <c r="H19" s="33" t="s">
        <v>23</v>
      </c>
      <c r="I19" s="7">
        <v>0</v>
      </c>
      <c r="J19" s="7">
        <v>6</v>
      </c>
      <c r="K19" s="34" t="s">
        <v>23</v>
      </c>
      <c r="L19" s="25">
        <f t="shared" si="0"/>
        <v>12</v>
      </c>
      <c r="M19" s="25">
        <v>35</v>
      </c>
      <c r="N19" s="41">
        <f t="shared" si="1"/>
        <v>0.34285714285714286</v>
      </c>
      <c r="O19" s="26" t="s">
        <v>24</v>
      </c>
    </row>
    <row r="20" spans="1:15" ht="25.5">
      <c r="A20" s="7">
        <v>28</v>
      </c>
      <c r="B20" s="5" t="s">
        <v>86</v>
      </c>
      <c r="C20" s="29" t="s">
        <v>16</v>
      </c>
      <c r="D20" s="29" t="s">
        <v>21</v>
      </c>
      <c r="E20" s="32" t="s">
        <v>28</v>
      </c>
      <c r="F20" s="6">
        <v>6</v>
      </c>
      <c r="G20" s="7">
        <v>0</v>
      </c>
      <c r="H20" s="7">
        <v>0</v>
      </c>
      <c r="I20" s="7">
        <v>4</v>
      </c>
      <c r="J20" s="7">
        <v>7</v>
      </c>
      <c r="K20" s="21">
        <v>1</v>
      </c>
      <c r="L20" s="25">
        <f t="shared" si="0"/>
        <v>12</v>
      </c>
      <c r="M20" s="25">
        <v>35</v>
      </c>
      <c r="N20" s="41">
        <f t="shared" si="1"/>
        <v>0.34285714285714286</v>
      </c>
      <c r="O20" s="26" t="s">
        <v>24</v>
      </c>
    </row>
    <row r="21" spans="1:15" ht="25.5">
      <c r="A21" s="7">
        <v>6</v>
      </c>
      <c r="B21" s="5" t="s">
        <v>87</v>
      </c>
      <c r="C21" s="29" t="s">
        <v>16</v>
      </c>
      <c r="D21" s="29" t="s">
        <v>21</v>
      </c>
      <c r="E21" s="29" t="s">
        <v>19</v>
      </c>
      <c r="F21" s="6">
        <v>6</v>
      </c>
      <c r="G21" s="7">
        <v>6</v>
      </c>
      <c r="H21" s="33" t="s">
        <v>23</v>
      </c>
      <c r="I21" s="7">
        <v>0</v>
      </c>
      <c r="J21" s="7">
        <v>5</v>
      </c>
      <c r="K21" s="34" t="s">
        <v>23</v>
      </c>
      <c r="L21" s="25">
        <f t="shared" si="0"/>
        <v>11</v>
      </c>
      <c r="M21" s="25">
        <v>35</v>
      </c>
      <c r="N21" s="41">
        <f t="shared" si="1"/>
        <v>0.31428571428571428</v>
      </c>
      <c r="O21" s="26" t="s">
        <v>24</v>
      </c>
    </row>
    <row r="22" spans="1:15" ht="25.5">
      <c r="A22" s="7">
        <v>17</v>
      </c>
      <c r="B22" s="5" t="s">
        <v>88</v>
      </c>
      <c r="C22" s="29" t="s">
        <v>16</v>
      </c>
      <c r="D22" s="29" t="s">
        <v>21</v>
      </c>
      <c r="E22" s="29" t="s">
        <v>19</v>
      </c>
      <c r="F22" s="6">
        <v>6</v>
      </c>
      <c r="G22" s="7">
        <v>6</v>
      </c>
      <c r="H22" s="7">
        <v>0</v>
      </c>
      <c r="I22" s="7">
        <v>0</v>
      </c>
      <c r="J22" s="7">
        <v>1</v>
      </c>
      <c r="K22" s="21">
        <v>0</v>
      </c>
      <c r="L22" s="25">
        <f t="shared" si="0"/>
        <v>7</v>
      </c>
      <c r="M22" s="25">
        <v>35</v>
      </c>
      <c r="N22" s="41">
        <f t="shared" si="1"/>
        <v>0.2</v>
      </c>
      <c r="O22" s="26" t="s">
        <v>24</v>
      </c>
    </row>
    <row r="23" spans="1:15" ht="25.5">
      <c r="A23" s="7">
        <v>22</v>
      </c>
      <c r="B23" s="5" t="s">
        <v>89</v>
      </c>
      <c r="C23" s="29" t="s">
        <v>16</v>
      </c>
      <c r="D23" s="29" t="s">
        <v>21</v>
      </c>
      <c r="E23" s="32" t="s">
        <v>28</v>
      </c>
      <c r="F23" s="6">
        <v>6</v>
      </c>
      <c r="G23" s="7">
        <v>0</v>
      </c>
      <c r="H23" s="33" t="s">
        <v>23</v>
      </c>
      <c r="I23" s="7">
        <v>7</v>
      </c>
      <c r="J23" s="7">
        <v>0</v>
      </c>
      <c r="K23" s="21">
        <v>0</v>
      </c>
      <c r="L23" s="25">
        <f t="shared" si="0"/>
        <v>7</v>
      </c>
      <c r="M23" s="25">
        <v>35</v>
      </c>
      <c r="N23" s="41">
        <f t="shared" si="1"/>
        <v>0.2</v>
      </c>
      <c r="O23" s="26" t="s">
        <v>24</v>
      </c>
    </row>
    <row r="24" spans="1:15" ht="25.5">
      <c r="A24" s="7">
        <v>8</v>
      </c>
      <c r="B24" s="5" t="s">
        <v>90</v>
      </c>
      <c r="C24" s="29" t="s">
        <v>16</v>
      </c>
      <c r="D24" s="29" t="s">
        <v>21</v>
      </c>
      <c r="E24" s="32" t="s">
        <v>19</v>
      </c>
      <c r="F24" s="6">
        <v>6</v>
      </c>
      <c r="G24" s="7">
        <v>6</v>
      </c>
      <c r="H24" s="7">
        <v>0</v>
      </c>
      <c r="I24" s="7">
        <v>0</v>
      </c>
      <c r="J24" s="7">
        <v>0</v>
      </c>
      <c r="K24" s="21">
        <v>0</v>
      </c>
      <c r="L24" s="25">
        <f t="shared" si="0"/>
        <v>6</v>
      </c>
      <c r="M24" s="25">
        <v>35</v>
      </c>
      <c r="N24" s="41">
        <f t="shared" si="1"/>
        <v>0.17142857142857143</v>
      </c>
      <c r="O24" s="26" t="s">
        <v>24</v>
      </c>
    </row>
    <row r="25" spans="1:15" ht="25.5">
      <c r="A25" s="7">
        <v>10</v>
      </c>
      <c r="B25" s="5" t="s">
        <v>91</v>
      </c>
      <c r="C25" s="29" t="s">
        <v>16</v>
      </c>
      <c r="D25" s="29" t="s">
        <v>21</v>
      </c>
      <c r="E25" s="32" t="s">
        <v>19</v>
      </c>
      <c r="F25" s="32">
        <v>6</v>
      </c>
      <c r="G25" s="7">
        <v>6</v>
      </c>
      <c r="H25" s="33" t="s">
        <v>23</v>
      </c>
      <c r="I25" s="33">
        <v>0</v>
      </c>
      <c r="J25" s="33">
        <v>0</v>
      </c>
      <c r="K25" s="34">
        <v>0</v>
      </c>
      <c r="L25" s="25">
        <f t="shared" si="0"/>
        <v>6</v>
      </c>
      <c r="M25" s="25">
        <v>35</v>
      </c>
      <c r="N25" s="41">
        <f t="shared" si="1"/>
        <v>0.17142857142857143</v>
      </c>
      <c r="O25" s="26" t="s">
        <v>24</v>
      </c>
    </row>
    <row r="26" spans="1:15" ht="25.5">
      <c r="A26" s="7">
        <v>12</v>
      </c>
      <c r="B26" s="5" t="s">
        <v>92</v>
      </c>
      <c r="C26" s="29" t="s">
        <v>16</v>
      </c>
      <c r="D26" s="29" t="s">
        <v>21</v>
      </c>
      <c r="E26" s="32" t="s">
        <v>19</v>
      </c>
      <c r="F26" s="6">
        <v>6</v>
      </c>
      <c r="G26" s="7">
        <v>6</v>
      </c>
      <c r="H26" s="7">
        <v>0</v>
      </c>
      <c r="I26" s="7">
        <v>0</v>
      </c>
      <c r="J26" s="7">
        <v>0</v>
      </c>
      <c r="K26" s="21">
        <v>0</v>
      </c>
      <c r="L26" s="25">
        <f t="shared" si="0"/>
        <v>6</v>
      </c>
      <c r="M26" s="25">
        <v>35</v>
      </c>
      <c r="N26" s="41">
        <f t="shared" si="1"/>
        <v>0.17142857142857143</v>
      </c>
      <c r="O26" s="26" t="s">
        <v>24</v>
      </c>
    </row>
    <row r="27" spans="1:15" ht="25.5">
      <c r="A27" s="7">
        <v>29</v>
      </c>
      <c r="B27" s="5" t="s">
        <v>93</v>
      </c>
      <c r="C27" s="29" t="s">
        <v>16</v>
      </c>
      <c r="D27" s="29" t="s">
        <v>21</v>
      </c>
      <c r="E27" s="32" t="s">
        <v>28</v>
      </c>
      <c r="F27" s="6">
        <v>6</v>
      </c>
      <c r="G27" s="7">
        <v>0</v>
      </c>
      <c r="H27" s="33" t="s">
        <v>23</v>
      </c>
      <c r="I27" s="33" t="s">
        <v>23</v>
      </c>
      <c r="J27" s="7">
        <v>5</v>
      </c>
      <c r="K27" s="21">
        <v>0</v>
      </c>
      <c r="L27" s="25">
        <f t="shared" si="0"/>
        <v>5</v>
      </c>
      <c r="M27" s="25">
        <v>35</v>
      </c>
      <c r="N27" s="41">
        <f t="shared" si="1"/>
        <v>0.14285714285714285</v>
      </c>
      <c r="O27" s="23" t="s">
        <v>24</v>
      </c>
    </row>
    <row r="28" spans="1:15" ht="25.5">
      <c r="A28" s="7">
        <v>20</v>
      </c>
      <c r="B28" s="5" t="s">
        <v>94</v>
      </c>
      <c r="C28" s="29" t="s">
        <v>16</v>
      </c>
      <c r="D28" s="29" t="s">
        <v>21</v>
      </c>
      <c r="E28" s="32" t="s">
        <v>28</v>
      </c>
      <c r="F28" s="6">
        <v>6</v>
      </c>
      <c r="G28" s="7">
        <v>0</v>
      </c>
      <c r="H28" s="7">
        <v>1</v>
      </c>
      <c r="I28" s="7">
        <v>2</v>
      </c>
      <c r="J28" s="7">
        <v>0</v>
      </c>
      <c r="K28" s="21">
        <v>0</v>
      </c>
      <c r="L28" s="25">
        <f t="shared" si="0"/>
        <v>3</v>
      </c>
      <c r="M28" s="25">
        <v>35</v>
      </c>
      <c r="N28" s="41">
        <f t="shared" si="1"/>
        <v>8.5714285714285715E-2</v>
      </c>
      <c r="O28" s="26" t="s">
        <v>24</v>
      </c>
    </row>
    <row r="29" spans="1:15" ht="25.5">
      <c r="A29" s="7">
        <v>11</v>
      </c>
      <c r="B29" s="5" t="s">
        <v>95</v>
      </c>
      <c r="C29" s="29" t="s">
        <v>16</v>
      </c>
      <c r="D29" s="29" t="s">
        <v>21</v>
      </c>
      <c r="E29" s="32" t="s">
        <v>19</v>
      </c>
      <c r="F29" s="6">
        <v>6</v>
      </c>
      <c r="G29" s="7">
        <v>0</v>
      </c>
      <c r="H29" s="7">
        <v>0</v>
      </c>
      <c r="I29" s="33" t="s">
        <v>23</v>
      </c>
      <c r="J29" s="7">
        <v>2</v>
      </c>
      <c r="K29" s="21">
        <v>0</v>
      </c>
      <c r="L29" s="25">
        <f t="shared" si="0"/>
        <v>2</v>
      </c>
      <c r="M29" s="25">
        <v>35</v>
      </c>
      <c r="N29" s="41">
        <f t="shared" si="1"/>
        <v>5.7142857142857141E-2</v>
      </c>
      <c r="O29" s="26" t="s">
        <v>24</v>
      </c>
    </row>
    <row r="30" spans="1:15" ht="25.5">
      <c r="A30" s="7">
        <v>15</v>
      </c>
      <c r="B30" s="5" t="s">
        <v>96</v>
      </c>
      <c r="C30" s="29" t="s">
        <v>16</v>
      </c>
      <c r="D30" s="29" t="s">
        <v>21</v>
      </c>
      <c r="E30" s="32" t="s">
        <v>19</v>
      </c>
      <c r="F30" s="6">
        <v>6</v>
      </c>
      <c r="G30" s="7">
        <v>0</v>
      </c>
      <c r="H30" s="33" t="s">
        <v>23</v>
      </c>
      <c r="I30" s="33" t="s">
        <v>23</v>
      </c>
      <c r="J30" s="7">
        <v>2</v>
      </c>
      <c r="K30" s="34" t="s">
        <v>23</v>
      </c>
      <c r="L30" s="25">
        <f t="shared" si="0"/>
        <v>2</v>
      </c>
      <c r="M30" s="25">
        <v>35</v>
      </c>
      <c r="N30" s="41">
        <f t="shared" si="1"/>
        <v>5.7142857142857141E-2</v>
      </c>
      <c r="O30" s="26" t="s">
        <v>24</v>
      </c>
    </row>
    <row r="31" spans="1:15" ht="25.5">
      <c r="A31" s="7">
        <v>3</v>
      </c>
      <c r="B31" s="5" t="s">
        <v>97</v>
      </c>
      <c r="C31" s="29" t="s">
        <v>16</v>
      </c>
      <c r="D31" s="29" t="s">
        <v>21</v>
      </c>
      <c r="E31" s="32" t="s">
        <v>19</v>
      </c>
      <c r="F31" s="6">
        <v>6</v>
      </c>
      <c r="G31" s="7">
        <v>0</v>
      </c>
      <c r="H31" s="33" t="s">
        <v>23</v>
      </c>
      <c r="I31" s="7">
        <v>0</v>
      </c>
      <c r="J31" s="7">
        <v>1</v>
      </c>
      <c r="K31" s="21">
        <v>0</v>
      </c>
      <c r="L31" s="25">
        <f t="shared" si="0"/>
        <v>1</v>
      </c>
      <c r="M31" s="25">
        <v>35</v>
      </c>
      <c r="N31" s="41">
        <f t="shared" si="1"/>
        <v>2.8571428571428571E-2</v>
      </c>
      <c r="O31" s="26" t="s">
        <v>24</v>
      </c>
    </row>
    <row r="32" spans="1:15" ht="25.5">
      <c r="A32" s="7">
        <v>1</v>
      </c>
      <c r="B32" s="5" t="s">
        <v>98</v>
      </c>
      <c r="C32" s="29" t="s">
        <v>16</v>
      </c>
      <c r="D32" s="29" t="s">
        <v>21</v>
      </c>
      <c r="E32" s="32" t="s">
        <v>19</v>
      </c>
      <c r="F32" s="6">
        <v>6</v>
      </c>
      <c r="G32" s="7">
        <v>0</v>
      </c>
      <c r="H32" s="7">
        <v>0</v>
      </c>
      <c r="I32" s="7">
        <v>0</v>
      </c>
      <c r="J32" s="7">
        <v>0</v>
      </c>
      <c r="K32" s="21">
        <v>0</v>
      </c>
      <c r="L32" s="25">
        <f t="shared" si="0"/>
        <v>0</v>
      </c>
      <c r="M32" s="25">
        <v>35</v>
      </c>
      <c r="N32" s="41">
        <f t="shared" si="1"/>
        <v>0</v>
      </c>
      <c r="O32" s="26" t="s">
        <v>24</v>
      </c>
    </row>
    <row r="33" spans="1:15" ht="25.5">
      <c r="A33" s="7">
        <v>5</v>
      </c>
      <c r="B33" s="5" t="s">
        <v>99</v>
      </c>
      <c r="C33" s="29" t="s">
        <v>16</v>
      </c>
      <c r="D33" s="29" t="s">
        <v>21</v>
      </c>
      <c r="E33" s="32" t="s">
        <v>19</v>
      </c>
      <c r="F33" s="6">
        <v>6</v>
      </c>
      <c r="G33" s="7">
        <v>0</v>
      </c>
      <c r="H33" s="7">
        <v>0</v>
      </c>
      <c r="I33" s="7">
        <v>0</v>
      </c>
      <c r="J33" s="7">
        <v>0</v>
      </c>
      <c r="K33" s="34" t="s">
        <v>23</v>
      </c>
      <c r="L33" s="25">
        <f t="shared" si="0"/>
        <v>0</v>
      </c>
      <c r="M33" s="25">
        <v>35</v>
      </c>
      <c r="N33" s="41">
        <f t="shared" si="1"/>
        <v>0</v>
      </c>
      <c r="O33" s="26" t="s">
        <v>24</v>
      </c>
    </row>
    <row r="34" spans="1:15" ht="25.5">
      <c r="A34" s="7">
        <v>7</v>
      </c>
      <c r="B34" s="5" t="s">
        <v>100</v>
      </c>
      <c r="C34" s="29" t="s">
        <v>16</v>
      </c>
      <c r="D34" s="29" t="s">
        <v>21</v>
      </c>
      <c r="E34" s="32" t="s">
        <v>19</v>
      </c>
      <c r="F34" s="6">
        <v>6</v>
      </c>
      <c r="G34" s="33" t="s">
        <v>23</v>
      </c>
      <c r="H34" s="33" t="s">
        <v>23</v>
      </c>
      <c r="I34" s="7">
        <v>0</v>
      </c>
      <c r="J34" s="7">
        <v>0</v>
      </c>
      <c r="K34" s="21">
        <v>0</v>
      </c>
      <c r="L34" s="25">
        <f t="shared" si="0"/>
        <v>0</v>
      </c>
      <c r="M34" s="25">
        <v>35</v>
      </c>
      <c r="N34" s="41">
        <f t="shared" si="1"/>
        <v>0</v>
      </c>
      <c r="O34" s="26" t="s">
        <v>24</v>
      </c>
    </row>
    <row r="35" spans="1:15" ht="25.5">
      <c r="A35" s="7">
        <v>14</v>
      </c>
      <c r="B35" s="5" t="s">
        <v>101</v>
      </c>
      <c r="C35" s="29" t="s">
        <v>16</v>
      </c>
      <c r="D35" s="29" t="s">
        <v>21</v>
      </c>
      <c r="E35" s="32" t="s">
        <v>19</v>
      </c>
      <c r="F35" s="6">
        <v>6</v>
      </c>
      <c r="G35" s="7">
        <v>0</v>
      </c>
      <c r="H35" s="7">
        <v>0</v>
      </c>
      <c r="I35" s="7">
        <v>0</v>
      </c>
      <c r="J35" s="7">
        <v>0</v>
      </c>
      <c r="K35" s="21">
        <v>0</v>
      </c>
      <c r="L35" s="25">
        <f t="shared" si="0"/>
        <v>0</v>
      </c>
      <c r="M35" s="25">
        <v>35</v>
      </c>
      <c r="N35" s="41">
        <f t="shared" si="1"/>
        <v>0</v>
      </c>
      <c r="O35" s="26" t="s">
        <v>24</v>
      </c>
    </row>
    <row r="36" spans="1:15" ht="25.5">
      <c r="A36" s="7">
        <v>16</v>
      </c>
      <c r="B36" s="5" t="s">
        <v>96</v>
      </c>
      <c r="C36" s="29" t="s">
        <v>16</v>
      </c>
      <c r="D36" s="29" t="s">
        <v>21</v>
      </c>
      <c r="E36" s="32" t="s">
        <v>19</v>
      </c>
      <c r="F36" s="6">
        <v>6</v>
      </c>
      <c r="G36" s="7">
        <v>0</v>
      </c>
      <c r="H36" s="7">
        <v>0</v>
      </c>
      <c r="I36" s="7">
        <v>0</v>
      </c>
      <c r="J36" s="7">
        <v>0</v>
      </c>
      <c r="K36" s="21">
        <v>0</v>
      </c>
      <c r="L36" s="25">
        <f t="shared" si="0"/>
        <v>0</v>
      </c>
      <c r="M36" s="25">
        <v>35</v>
      </c>
      <c r="N36" s="41">
        <f t="shared" si="1"/>
        <v>0</v>
      </c>
      <c r="O36" s="26" t="s">
        <v>24</v>
      </c>
    </row>
    <row r="37" spans="1:15" ht="25.5">
      <c r="A37" s="7">
        <v>18</v>
      </c>
      <c r="B37" s="5" t="s">
        <v>102</v>
      </c>
      <c r="C37" s="29" t="s">
        <v>16</v>
      </c>
      <c r="D37" s="29" t="s">
        <v>21</v>
      </c>
      <c r="E37" s="32" t="s">
        <v>19</v>
      </c>
      <c r="F37" s="6">
        <v>6</v>
      </c>
      <c r="G37" s="7">
        <v>0</v>
      </c>
      <c r="H37" s="33" t="s">
        <v>23</v>
      </c>
      <c r="I37" s="7">
        <v>0</v>
      </c>
      <c r="J37" s="7">
        <v>0</v>
      </c>
      <c r="K37" s="21">
        <v>0</v>
      </c>
      <c r="L37" s="25">
        <f t="shared" si="0"/>
        <v>0</v>
      </c>
      <c r="M37" s="25">
        <v>35</v>
      </c>
      <c r="N37" s="41">
        <f t="shared" si="1"/>
        <v>0</v>
      </c>
      <c r="O37" s="26" t="s">
        <v>24</v>
      </c>
    </row>
    <row r="38" spans="1:15" ht="25.5">
      <c r="A38" s="7">
        <v>19</v>
      </c>
      <c r="B38" s="5" t="s">
        <v>103</v>
      </c>
      <c r="C38" s="29" t="s">
        <v>16</v>
      </c>
      <c r="D38" s="29" t="s">
        <v>21</v>
      </c>
      <c r="E38" s="32" t="s">
        <v>28</v>
      </c>
      <c r="F38" s="6">
        <v>6</v>
      </c>
      <c r="G38" s="7">
        <v>0</v>
      </c>
      <c r="H38" s="7">
        <v>0</v>
      </c>
      <c r="I38" s="7">
        <v>0</v>
      </c>
      <c r="J38" s="7">
        <v>0</v>
      </c>
      <c r="K38" s="21">
        <v>0</v>
      </c>
      <c r="L38" s="25">
        <f t="shared" si="0"/>
        <v>0</v>
      </c>
      <c r="M38" s="25">
        <v>35</v>
      </c>
      <c r="N38" s="41">
        <f t="shared" si="1"/>
        <v>0</v>
      </c>
      <c r="O38" s="26" t="s">
        <v>24</v>
      </c>
    </row>
    <row r="39" spans="1:15" ht="25.5">
      <c r="A39" s="7">
        <v>21</v>
      </c>
      <c r="B39" s="5" t="s">
        <v>104</v>
      </c>
      <c r="C39" s="29" t="s">
        <v>16</v>
      </c>
      <c r="D39" s="29" t="s">
        <v>21</v>
      </c>
      <c r="E39" s="32" t="s">
        <v>28</v>
      </c>
      <c r="F39" s="6">
        <v>6</v>
      </c>
      <c r="G39" s="7">
        <v>0</v>
      </c>
      <c r="H39" s="33" t="s">
        <v>23</v>
      </c>
      <c r="I39" s="7">
        <v>0</v>
      </c>
      <c r="J39" s="7">
        <v>0</v>
      </c>
      <c r="K39" s="7">
        <v>0</v>
      </c>
      <c r="L39" s="25">
        <f t="shared" si="0"/>
        <v>0</v>
      </c>
      <c r="M39" s="25">
        <v>35</v>
      </c>
      <c r="N39" s="41">
        <f t="shared" si="1"/>
        <v>0</v>
      </c>
      <c r="O39" s="26" t="s">
        <v>24</v>
      </c>
    </row>
    <row r="40" spans="1:15" ht="25.5">
      <c r="A40" s="7">
        <v>23</v>
      </c>
      <c r="B40" s="5" t="s">
        <v>105</v>
      </c>
      <c r="C40" s="29" t="s">
        <v>16</v>
      </c>
      <c r="D40" s="29" t="s">
        <v>21</v>
      </c>
      <c r="E40" s="32" t="s">
        <v>28</v>
      </c>
      <c r="F40" s="6">
        <v>6</v>
      </c>
      <c r="G40" s="7">
        <v>0</v>
      </c>
      <c r="H40" s="7">
        <v>0</v>
      </c>
      <c r="I40" s="7">
        <v>0</v>
      </c>
      <c r="J40" s="7">
        <v>0</v>
      </c>
      <c r="K40" s="21">
        <v>0</v>
      </c>
      <c r="L40" s="25">
        <f t="shared" si="0"/>
        <v>0</v>
      </c>
      <c r="M40" s="25">
        <v>35</v>
      </c>
      <c r="N40" s="41">
        <f t="shared" si="1"/>
        <v>0</v>
      </c>
      <c r="O40" s="26" t="s">
        <v>24</v>
      </c>
    </row>
    <row r="41" spans="1:15" ht="25.5">
      <c r="A41" s="7">
        <v>24</v>
      </c>
      <c r="B41" s="5" t="s">
        <v>106</v>
      </c>
      <c r="C41" s="29" t="s">
        <v>16</v>
      </c>
      <c r="D41" s="29" t="s">
        <v>21</v>
      </c>
      <c r="E41" s="32" t="s">
        <v>28</v>
      </c>
      <c r="F41" s="6">
        <v>6</v>
      </c>
      <c r="G41" s="7">
        <v>0</v>
      </c>
      <c r="H41" s="33" t="s">
        <v>23</v>
      </c>
      <c r="I41" s="7">
        <v>0</v>
      </c>
      <c r="J41" s="7">
        <v>0</v>
      </c>
      <c r="K41" s="21">
        <v>0</v>
      </c>
      <c r="L41" s="25">
        <f t="shared" si="0"/>
        <v>0</v>
      </c>
      <c r="M41" s="25">
        <v>35</v>
      </c>
      <c r="N41" s="41">
        <f t="shared" si="1"/>
        <v>0</v>
      </c>
      <c r="O41" s="23" t="s">
        <v>24</v>
      </c>
    </row>
    <row r="42" spans="1:15" ht="25.5">
      <c r="A42" s="7">
        <v>25</v>
      </c>
      <c r="B42" s="5" t="s">
        <v>107</v>
      </c>
      <c r="C42" s="29" t="s">
        <v>16</v>
      </c>
      <c r="D42" s="29" t="s">
        <v>21</v>
      </c>
      <c r="E42" s="32" t="s">
        <v>28</v>
      </c>
      <c r="F42" s="6">
        <v>6</v>
      </c>
      <c r="G42" s="7">
        <v>0</v>
      </c>
      <c r="H42" s="33" t="s">
        <v>23</v>
      </c>
      <c r="I42" s="7">
        <v>0</v>
      </c>
      <c r="J42" s="33" t="s">
        <v>23</v>
      </c>
      <c r="K42" s="34" t="s">
        <v>23</v>
      </c>
      <c r="L42" s="25">
        <f t="shared" si="0"/>
        <v>0</v>
      </c>
      <c r="M42" s="25">
        <v>35</v>
      </c>
      <c r="N42" s="41">
        <f t="shared" si="1"/>
        <v>0</v>
      </c>
      <c r="O42" s="26" t="s">
        <v>24</v>
      </c>
    </row>
    <row r="43" spans="1:15" ht="25.5">
      <c r="A43" s="7">
        <v>26</v>
      </c>
      <c r="B43" s="5" t="s">
        <v>108</v>
      </c>
      <c r="C43" s="29" t="s">
        <v>16</v>
      </c>
      <c r="D43" s="29" t="s">
        <v>21</v>
      </c>
      <c r="E43" s="32" t="s">
        <v>28</v>
      </c>
      <c r="F43" s="6">
        <v>6</v>
      </c>
      <c r="G43" s="7">
        <v>0</v>
      </c>
      <c r="H43" s="33" t="s">
        <v>23</v>
      </c>
      <c r="I43" s="7">
        <v>0</v>
      </c>
      <c r="J43" s="7">
        <v>0</v>
      </c>
      <c r="K43" s="21">
        <v>0</v>
      </c>
      <c r="L43" s="25">
        <f t="shared" si="0"/>
        <v>0</v>
      </c>
      <c r="M43" s="25">
        <v>35</v>
      </c>
      <c r="N43" s="41">
        <f t="shared" si="1"/>
        <v>0</v>
      </c>
      <c r="O43" s="26" t="s">
        <v>24</v>
      </c>
    </row>
    <row r="44" spans="1:15" ht="25.5">
      <c r="A44" s="7">
        <v>30</v>
      </c>
      <c r="B44" s="5" t="s">
        <v>109</v>
      </c>
      <c r="C44" s="29" t="s">
        <v>16</v>
      </c>
      <c r="D44" s="29" t="s">
        <v>21</v>
      </c>
      <c r="E44" s="32" t="s">
        <v>28</v>
      </c>
      <c r="F44" s="6">
        <v>6</v>
      </c>
      <c r="G44" s="7">
        <v>0</v>
      </c>
      <c r="H44" s="33" t="s">
        <v>23</v>
      </c>
      <c r="I44" s="7">
        <v>0</v>
      </c>
      <c r="J44" s="33" t="s">
        <v>23</v>
      </c>
      <c r="K44" s="21">
        <v>0</v>
      </c>
      <c r="L44" s="25">
        <f t="shared" si="0"/>
        <v>0</v>
      </c>
      <c r="M44" s="25">
        <v>35</v>
      </c>
      <c r="N44" s="41">
        <f t="shared" si="1"/>
        <v>0</v>
      </c>
      <c r="O44" s="26" t="s">
        <v>24</v>
      </c>
    </row>
    <row r="45" spans="1:15" ht="25.5">
      <c r="A45" s="7">
        <v>31</v>
      </c>
      <c r="B45" s="5" t="s">
        <v>110</v>
      </c>
      <c r="C45" s="29" t="s">
        <v>16</v>
      </c>
      <c r="D45" s="29" t="s">
        <v>21</v>
      </c>
      <c r="E45" s="32" t="s">
        <v>28</v>
      </c>
      <c r="F45" s="6">
        <v>6</v>
      </c>
      <c r="G45" s="7">
        <v>0</v>
      </c>
      <c r="H45" s="33" t="s">
        <v>23</v>
      </c>
      <c r="I45" s="7">
        <v>0</v>
      </c>
      <c r="J45" s="7">
        <v>0</v>
      </c>
      <c r="K45" s="21">
        <v>0</v>
      </c>
      <c r="L45" s="25">
        <f t="shared" si="0"/>
        <v>0</v>
      </c>
      <c r="M45" s="25">
        <v>35</v>
      </c>
      <c r="N45" s="41">
        <f t="shared" si="1"/>
        <v>0</v>
      </c>
      <c r="O45" s="26" t="s">
        <v>24</v>
      </c>
    </row>
    <row r="46" spans="1:15" ht="12.75">
      <c r="A46" s="8"/>
      <c r="B46" s="9"/>
      <c r="C46" s="8"/>
      <c r="D46" s="8"/>
      <c r="E46" s="8"/>
      <c r="F46" s="8"/>
      <c r="G46" s="10"/>
      <c r="H46" s="10"/>
      <c r="I46" s="10"/>
      <c r="J46" s="10"/>
      <c r="K46" s="11"/>
      <c r="L46" s="18"/>
      <c r="M46" s="18"/>
      <c r="N46" s="18"/>
      <c r="O46" s="19"/>
    </row>
    <row r="47" spans="1:15" ht="12.75">
      <c r="A47" s="8"/>
      <c r="B47" s="9"/>
      <c r="C47" s="8"/>
      <c r="D47" s="8"/>
      <c r="E47" s="8"/>
      <c r="F47" s="8"/>
      <c r="G47" s="10"/>
      <c r="H47" s="10"/>
      <c r="I47" s="10"/>
      <c r="J47" s="10"/>
      <c r="K47" s="11"/>
      <c r="L47" s="18"/>
      <c r="M47" s="18"/>
      <c r="N47" s="18"/>
      <c r="O47" s="19"/>
    </row>
    <row r="48" spans="1:15" ht="12.75">
      <c r="A48" s="8"/>
      <c r="B48" s="9"/>
      <c r="C48" s="8"/>
      <c r="D48" s="8"/>
      <c r="E48" s="8"/>
      <c r="F48" s="8"/>
      <c r="G48" s="10"/>
      <c r="H48" s="10"/>
      <c r="I48" s="10"/>
      <c r="J48" s="10"/>
      <c r="K48" s="11"/>
      <c r="L48" s="11"/>
      <c r="M48" s="11"/>
      <c r="N48" s="11"/>
      <c r="O48" s="10"/>
    </row>
    <row r="49" spans="1:15" ht="12.75">
      <c r="A49" s="8"/>
      <c r="B49" s="12" t="s">
        <v>8</v>
      </c>
      <c r="C49" s="8"/>
      <c r="D49" s="8"/>
      <c r="E49" s="62" t="s">
        <v>408</v>
      </c>
      <c r="F49" s="8"/>
      <c r="G49" s="10"/>
      <c r="H49" s="10"/>
      <c r="I49" s="10"/>
      <c r="J49" s="10"/>
      <c r="K49" s="11"/>
      <c r="L49" s="11"/>
      <c r="M49" s="11"/>
      <c r="N49" s="11"/>
      <c r="O49" s="10"/>
    </row>
    <row r="50" spans="1:15" ht="12.75">
      <c r="B50" s="13" t="s">
        <v>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B51" s="4"/>
      <c r="C51" s="4"/>
      <c r="D51" s="4"/>
      <c r="E51" s="8" t="s">
        <v>404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B52" s="4"/>
      <c r="C52" s="4"/>
      <c r="D52" s="4"/>
      <c r="E52" s="8" t="s">
        <v>402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B53" s="4"/>
      <c r="C53" s="4"/>
      <c r="D53" s="4"/>
      <c r="E53" s="8" t="s">
        <v>405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B54" s="4"/>
      <c r="C54" s="4"/>
      <c r="D54" s="4"/>
      <c r="E54" s="8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B55" s="4"/>
      <c r="C55" s="4"/>
      <c r="D55" s="4"/>
      <c r="E55" s="8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B56" s="4"/>
      <c r="C56" s="4"/>
      <c r="D56" s="4"/>
      <c r="E56" s="8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B57" s="4"/>
      <c r="C57" s="4"/>
      <c r="D57" s="4"/>
      <c r="E57" s="8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B58" s="4"/>
      <c r="C58" s="4"/>
      <c r="D58" s="4"/>
      <c r="E58" s="8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B59" s="4"/>
      <c r="C59" s="4"/>
      <c r="D59" s="4"/>
      <c r="E59" s="8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B60" s="4"/>
      <c r="C60" s="4"/>
      <c r="D60" s="4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B61" s="4"/>
      <c r="C61" s="4"/>
      <c r="D61" s="4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B62" s="4"/>
      <c r="C62" s="4"/>
      <c r="D62" s="4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sortState ref="A16:O46">
    <sortCondition descending="1" ref="N16"/>
  </sortState>
  <mergeCells count="9">
    <mergeCell ref="A10:Q10"/>
    <mergeCell ref="A11:Q11"/>
    <mergeCell ref="A12:O12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4"/>
  <sheetViews>
    <sheetView topLeftCell="A35" workbookViewId="0">
      <selection activeCell="A55" sqref="A55:XFD62"/>
    </sheetView>
  </sheetViews>
  <sheetFormatPr defaultRowHeight="12"/>
  <cols>
    <col min="1" max="1" width="6.33203125" customWidth="1"/>
    <col min="3" max="3" width="20.83203125" customWidth="1"/>
    <col min="4" max="4" width="22.6640625" customWidth="1"/>
    <col min="5" max="5" width="24.83203125" customWidth="1"/>
    <col min="6" max="6" width="8.1640625" customWidth="1"/>
    <col min="7" max="11" width="7.83203125" customWidth="1"/>
    <col min="12" max="12" width="9.5" customWidth="1"/>
    <col min="13" max="13" width="12.5" customWidth="1"/>
    <col min="14" max="14" width="12.1640625" customWidth="1"/>
    <col min="15" max="15" width="15" customWidth="1"/>
  </cols>
  <sheetData>
    <row r="3" spans="1:17" ht="15" customHeight="1">
      <c r="A3" s="66" t="s">
        <v>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5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15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15">
      <c r="A7" s="68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17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  <c r="Q9" s="45"/>
    </row>
    <row r="10" spans="1:17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7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ht="65.25" customHeight="1" thickBot="1">
      <c r="A14" s="17" t="s">
        <v>0</v>
      </c>
      <c r="B14" s="30" t="s">
        <v>1</v>
      </c>
      <c r="C14" s="27" t="s">
        <v>15</v>
      </c>
      <c r="D14" s="20" t="s">
        <v>2</v>
      </c>
      <c r="E14" s="20" t="s">
        <v>3</v>
      </c>
      <c r="F14" s="28" t="s">
        <v>4</v>
      </c>
      <c r="G14" s="37" t="s">
        <v>10</v>
      </c>
      <c r="H14" s="38" t="s">
        <v>11</v>
      </c>
      <c r="I14" s="38" t="s">
        <v>12</v>
      </c>
      <c r="J14" s="38" t="s">
        <v>13</v>
      </c>
      <c r="K14" s="38" t="s">
        <v>22</v>
      </c>
      <c r="L14" s="20" t="s">
        <v>5</v>
      </c>
      <c r="M14" s="20" t="s">
        <v>6</v>
      </c>
      <c r="N14" s="20" t="s">
        <v>7</v>
      </c>
      <c r="O14" s="17" t="s">
        <v>14</v>
      </c>
    </row>
    <row r="15" spans="1:17" ht="25.5">
      <c r="A15" s="35">
        <v>1</v>
      </c>
      <c r="B15" s="15" t="s">
        <v>111</v>
      </c>
      <c r="C15" s="29" t="s">
        <v>16</v>
      </c>
      <c r="D15" s="29" t="s">
        <v>21</v>
      </c>
      <c r="E15" s="29" t="s">
        <v>33</v>
      </c>
      <c r="F15" s="29">
        <v>7</v>
      </c>
      <c r="G15" s="35">
        <v>2</v>
      </c>
      <c r="H15" s="35">
        <v>0</v>
      </c>
      <c r="I15" s="35">
        <v>7</v>
      </c>
      <c r="J15" s="36">
        <v>0</v>
      </c>
      <c r="K15" s="36">
        <v>4</v>
      </c>
      <c r="L15" s="25">
        <f t="shared" ref="L15:L45" si="0">SUM(G15:K15)</f>
        <v>13</v>
      </c>
      <c r="M15" s="25">
        <v>35</v>
      </c>
      <c r="N15" s="31">
        <f t="shared" ref="N15:N45" si="1">L15/M15</f>
        <v>0.37142857142857144</v>
      </c>
      <c r="O15" s="26" t="s">
        <v>24</v>
      </c>
    </row>
    <row r="16" spans="1:17" ht="25.5">
      <c r="A16" s="33">
        <v>2</v>
      </c>
      <c r="B16" s="5" t="s">
        <v>112</v>
      </c>
      <c r="C16" s="29" t="s">
        <v>16</v>
      </c>
      <c r="D16" s="29" t="s">
        <v>21</v>
      </c>
      <c r="E16" s="29" t="s">
        <v>33</v>
      </c>
      <c r="F16" s="32">
        <v>7</v>
      </c>
      <c r="G16" s="33">
        <v>5</v>
      </c>
      <c r="H16" s="33">
        <v>0</v>
      </c>
      <c r="I16" s="33">
        <v>7</v>
      </c>
      <c r="J16" s="34">
        <v>0</v>
      </c>
      <c r="K16" s="34">
        <v>6</v>
      </c>
      <c r="L16" s="25">
        <f t="shared" si="0"/>
        <v>18</v>
      </c>
      <c r="M16" s="22">
        <v>35</v>
      </c>
      <c r="N16" s="31">
        <f t="shared" si="1"/>
        <v>0.51428571428571423</v>
      </c>
      <c r="O16" s="23" t="s">
        <v>25</v>
      </c>
    </row>
    <row r="17" spans="1:15" ht="25.5">
      <c r="A17" s="33">
        <v>3</v>
      </c>
      <c r="B17" s="5">
        <v>7006</v>
      </c>
      <c r="C17" s="29" t="s">
        <v>16</v>
      </c>
      <c r="D17" s="29" t="s">
        <v>21</v>
      </c>
      <c r="E17" s="29" t="s">
        <v>33</v>
      </c>
      <c r="F17" s="32">
        <v>7</v>
      </c>
      <c r="G17" s="33">
        <v>2</v>
      </c>
      <c r="H17" s="33">
        <v>0</v>
      </c>
      <c r="I17" s="33">
        <v>7</v>
      </c>
      <c r="J17" s="34">
        <v>0</v>
      </c>
      <c r="K17" s="34">
        <v>4</v>
      </c>
      <c r="L17" s="25">
        <f t="shared" si="0"/>
        <v>13</v>
      </c>
      <c r="M17" s="25">
        <v>35</v>
      </c>
      <c r="N17" s="31">
        <f t="shared" si="1"/>
        <v>0.37142857142857144</v>
      </c>
      <c r="O17" s="26" t="s">
        <v>24</v>
      </c>
    </row>
    <row r="18" spans="1:15" ht="25.5">
      <c r="A18" s="33">
        <v>4</v>
      </c>
      <c r="B18" s="5" t="s">
        <v>113</v>
      </c>
      <c r="C18" s="29" t="s">
        <v>16</v>
      </c>
      <c r="D18" s="29" t="s">
        <v>21</v>
      </c>
      <c r="E18" s="29" t="s">
        <v>33</v>
      </c>
      <c r="F18" s="32">
        <v>7</v>
      </c>
      <c r="G18" s="33">
        <v>0</v>
      </c>
      <c r="H18" s="33">
        <v>0</v>
      </c>
      <c r="I18" s="33">
        <v>0</v>
      </c>
      <c r="J18" s="34">
        <v>0</v>
      </c>
      <c r="K18" s="34">
        <v>2</v>
      </c>
      <c r="L18" s="25">
        <f t="shared" si="0"/>
        <v>2</v>
      </c>
      <c r="M18" s="22">
        <v>35</v>
      </c>
      <c r="N18" s="31">
        <f t="shared" si="1"/>
        <v>5.7142857142857141E-2</v>
      </c>
      <c r="O18" s="26" t="s">
        <v>24</v>
      </c>
    </row>
    <row r="19" spans="1:15" ht="25.5">
      <c r="A19" s="33">
        <v>5</v>
      </c>
      <c r="B19" s="5" t="s">
        <v>214</v>
      </c>
      <c r="C19" s="29" t="s">
        <v>16</v>
      </c>
      <c r="D19" s="29" t="s">
        <v>21</v>
      </c>
      <c r="E19" s="29" t="s">
        <v>33</v>
      </c>
      <c r="F19" s="32">
        <v>7</v>
      </c>
      <c r="G19" s="33">
        <v>0</v>
      </c>
      <c r="H19" s="33">
        <v>0</v>
      </c>
      <c r="I19" s="33">
        <v>0</v>
      </c>
      <c r="J19" s="34">
        <v>0</v>
      </c>
      <c r="K19" s="34">
        <v>0</v>
      </c>
      <c r="L19" s="25">
        <f t="shared" si="0"/>
        <v>0</v>
      </c>
      <c r="M19" s="25">
        <v>35</v>
      </c>
      <c r="N19" s="31">
        <f t="shared" si="1"/>
        <v>0</v>
      </c>
      <c r="O19" s="26" t="s">
        <v>24</v>
      </c>
    </row>
    <row r="20" spans="1:15" ht="25.5">
      <c r="A20" s="33">
        <v>6</v>
      </c>
      <c r="B20" s="5" t="s">
        <v>215</v>
      </c>
      <c r="C20" s="29" t="s">
        <v>16</v>
      </c>
      <c r="D20" s="29" t="s">
        <v>21</v>
      </c>
      <c r="E20" s="29" t="s">
        <v>33</v>
      </c>
      <c r="F20" s="32">
        <v>7</v>
      </c>
      <c r="G20" s="33">
        <v>2</v>
      </c>
      <c r="H20" s="33">
        <v>0</v>
      </c>
      <c r="I20" s="33">
        <v>7</v>
      </c>
      <c r="J20" s="34">
        <v>0</v>
      </c>
      <c r="K20" s="34">
        <v>4</v>
      </c>
      <c r="L20" s="25">
        <f t="shared" si="0"/>
        <v>13</v>
      </c>
      <c r="M20" s="22">
        <v>35</v>
      </c>
      <c r="N20" s="31">
        <f t="shared" si="1"/>
        <v>0.37142857142857144</v>
      </c>
      <c r="O20" s="26" t="s">
        <v>24</v>
      </c>
    </row>
    <row r="21" spans="1:15" ht="25.5">
      <c r="A21" s="33">
        <v>7</v>
      </c>
      <c r="B21" s="5" t="s">
        <v>216</v>
      </c>
      <c r="C21" s="29" t="s">
        <v>16</v>
      </c>
      <c r="D21" s="29" t="s">
        <v>21</v>
      </c>
      <c r="E21" s="29" t="s">
        <v>33</v>
      </c>
      <c r="F21" s="32">
        <v>7</v>
      </c>
      <c r="G21" s="33">
        <v>0</v>
      </c>
      <c r="H21" s="33">
        <v>0</v>
      </c>
      <c r="I21" s="33">
        <v>0</v>
      </c>
      <c r="J21" s="34">
        <v>0</v>
      </c>
      <c r="K21" s="34">
        <v>0</v>
      </c>
      <c r="L21" s="25">
        <f t="shared" si="0"/>
        <v>0</v>
      </c>
      <c r="M21" s="25">
        <v>35</v>
      </c>
      <c r="N21" s="31">
        <f t="shared" si="1"/>
        <v>0</v>
      </c>
      <c r="O21" s="26" t="s">
        <v>24</v>
      </c>
    </row>
    <row r="22" spans="1:15" ht="25.5">
      <c r="A22" s="33">
        <v>8</v>
      </c>
      <c r="B22" s="5" t="s">
        <v>217</v>
      </c>
      <c r="C22" s="29" t="s">
        <v>16</v>
      </c>
      <c r="D22" s="29" t="s">
        <v>21</v>
      </c>
      <c r="E22" s="29" t="s">
        <v>33</v>
      </c>
      <c r="F22" s="32">
        <v>7</v>
      </c>
      <c r="G22" s="33">
        <v>0</v>
      </c>
      <c r="H22" s="33">
        <v>0</v>
      </c>
      <c r="I22" s="33">
        <v>0</v>
      </c>
      <c r="J22" s="34">
        <v>0</v>
      </c>
      <c r="K22" s="34">
        <v>0</v>
      </c>
      <c r="L22" s="25">
        <f t="shared" si="0"/>
        <v>0</v>
      </c>
      <c r="M22" s="22">
        <v>35</v>
      </c>
      <c r="N22" s="31">
        <f t="shared" si="1"/>
        <v>0</v>
      </c>
      <c r="O22" s="26" t="s">
        <v>24</v>
      </c>
    </row>
    <row r="23" spans="1:15" ht="25.5">
      <c r="A23" s="33">
        <v>9</v>
      </c>
      <c r="B23" s="5" t="s">
        <v>218</v>
      </c>
      <c r="C23" s="29" t="s">
        <v>16</v>
      </c>
      <c r="D23" s="29" t="s">
        <v>21</v>
      </c>
      <c r="E23" s="29" t="s">
        <v>33</v>
      </c>
      <c r="F23" s="32">
        <v>7</v>
      </c>
      <c r="G23" s="33">
        <v>2</v>
      </c>
      <c r="H23" s="33">
        <v>0</v>
      </c>
      <c r="I23" s="33">
        <v>7</v>
      </c>
      <c r="J23" s="34">
        <v>0</v>
      </c>
      <c r="K23" s="34">
        <v>0</v>
      </c>
      <c r="L23" s="25">
        <f t="shared" si="0"/>
        <v>9</v>
      </c>
      <c r="M23" s="25">
        <v>35</v>
      </c>
      <c r="N23" s="31">
        <f t="shared" si="1"/>
        <v>0.25714285714285712</v>
      </c>
      <c r="O23" s="26" t="s">
        <v>24</v>
      </c>
    </row>
    <row r="24" spans="1:15" ht="25.5">
      <c r="A24" s="33">
        <v>10</v>
      </c>
      <c r="B24" s="5" t="s">
        <v>219</v>
      </c>
      <c r="C24" s="29" t="s">
        <v>16</v>
      </c>
      <c r="D24" s="29" t="s">
        <v>21</v>
      </c>
      <c r="E24" s="29" t="s">
        <v>33</v>
      </c>
      <c r="F24" s="32">
        <v>7</v>
      </c>
      <c r="G24" s="33">
        <v>2</v>
      </c>
      <c r="H24" s="33">
        <v>0</v>
      </c>
      <c r="I24" s="33">
        <v>7</v>
      </c>
      <c r="J24" s="34">
        <v>0</v>
      </c>
      <c r="K24" s="34">
        <v>4</v>
      </c>
      <c r="L24" s="25">
        <f t="shared" si="0"/>
        <v>13</v>
      </c>
      <c r="M24" s="22">
        <v>35</v>
      </c>
      <c r="N24" s="31">
        <f t="shared" si="1"/>
        <v>0.37142857142857144</v>
      </c>
      <c r="O24" s="26" t="s">
        <v>24</v>
      </c>
    </row>
    <row r="25" spans="1:15" ht="25.5">
      <c r="A25" s="33">
        <v>11</v>
      </c>
      <c r="B25" s="5" t="s">
        <v>220</v>
      </c>
      <c r="C25" s="29" t="s">
        <v>16</v>
      </c>
      <c r="D25" s="29" t="s">
        <v>21</v>
      </c>
      <c r="E25" s="29" t="s">
        <v>33</v>
      </c>
      <c r="F25" s="32">
        <v>7</v>
      </c>
      <c r="G25" s="33">
        <v>2</v>
      </c>
      <c r="H25" s="33">
        <v>0</v>
      </c>
      <c r="I25" s="33">
        <v>0</v>
      </c>
      <c r="J25" s="33">
        <v>0</v>
      </c>
      <c r="K25" s="33">
        <v>4</v>
      </c>
      <c r="L25" s="25">
        <f t="shared" si="0"/>
        <v>6</v>
      </c>
      <c r="M25" s="25">
        <v>35</v>
      </c>
      <c r="N25" s="31">
        <f t="shared" si="1"/>
        <v>0.17142857142857143</v>
      </c>
      <c r="O25" s="26" t="s">
        <v>24</v>
      </c>
    </row>
    <row r="26" spans="1:15" ht="25.5">
      <c r="A26" s="33">
        <v>12</v>
      </c>
      <c r="B26" s="5" t="s">
        <v>221</v>
      </c>
      <c r="C26" s="29" t="s">
        <v>16</v>
      </c>
      <c r="D26" s="29" t="s">
        <v>21</v>
      </c>
      <c r="E26" s="29" t="s">
        <v>33</v>
      </c>
      <c r="F26" s="32">
        <v>7</v>
      </c>
      <c r="G26" s="33">
        <v>2</v>
      </c>
      <c r="H26" s="33">
        <v>0</v>
      </c>
      <c r="I26" s="33">
        <v>0</v>
      </c>
      <c r="J26" s="34">
        <v>0</v>
      </c>
      <c r="K26" s="34">
        <v>0</v>
      </c>
      <c r="L26" s="25">
        <f t="shared" si="0"/>
        <v>2</v>
      </c>
      <c r="M26" s="22">
        <v>35</v>
      </c>
      <c r="N26" s="31">
        <f t="shared" si="1"/>
        <v>5.7142857142857141E-2</v>
      </c>
      <c r="O26" s="26" t="s">
        <v>24</v>
      </c>
    </row>
    <row r="27" spans="1:15" ht="25.5">
      <c r="A27" s="33">
        <v>13</v>
      </c>
      <c r="B27" s="5" t="s">
        <v>222</v>
      </c>
      <c r="C27" s="29" t="s">
        <v>16</v>
      </c>
      <c r="D27" s="29" t="s">
        <v>21</v>
      </c>
      <c r="E27" s="32" t="s">
        <v>28</v>
      </c>
      <c r="F27" s="32">
        <v>7</v>
      </c>
      <c r="G27" s="33">
        <v>1</v>
      </c>
      <c r="H27" s="33">
        <v>0</v>
      </c>
      <c r="I27" s="33">
        <v>0</v>
      </c>
      <c r="J27" s="34">
        <v>0</v>
      </c>
      <c r="K27" s="34">
        <v>0</v>
      </c>
      <c r="L27" s="25">
        <f t="shared" si="0"/>
        <v>1</v>
      </c>
      <c r="M27" s="25">
        <v>35</v>
      </c>
      <c r="N27" s="31">
        <f t="shared" si="1"/>
        <v>2.8571428571428571E-2</v>
      </c>
      <c r="O27" s="26" t="s">
        <v>24</v>
      </c>
    </row>
    <row r="28" spans="1:15" ht="25.5">
      <c r="A28" s="33">
        <v>14</v>
      </c>
      <c r="B28" s="5" t="s">
        <v>223</v>
      </c>
      <c r="C28" s="29" t="s">
        <v>16</v>
      </c>
      <c r="D28" s="29" t="s">
        <v>21</v>
      </c>
      <c r="E28" s="32" t="s">
        <v>28</v>
      </c>
      <c r="F28" s="32">
        <v>7</v>
      </c>
      <c r="G28" s="33">
        <v>2</v>
      </c>
      <c r="H28" s="33">
        <v>2</v>
      </c>
      <c r="I28" s="33">
        <v>3</v>
      </c>
      <c r="J28" s="34">
        <v>0</v>
      </c>
      <c r="K28" s="34">
        <v>0</v>
      </c>
      <c r="L28" s="25">
        <f t="shared" si="0"/>
        <v>7</v>
      </c>
      <c r="M28" s="22">
        <v>35</v>
      </c>
      <c r="N28" s="31">
        <f t="shared" si="1"/>
        <v>0.2</v>
      </c>
      <c r="O28" s="26" t="s">
        <v>24</v>
      </c>
    </row>
    <row r="29" spans="1:15" ht="25.5">
      <c r="A29" s="33">
        <v>15</v>
      </c>
      <c r="B29" s="5" t="s">
        <v>224</v>
      </c>
      <c r="C29" s="29" t="s">
        <v>16</v>
      </c>
      <c r="D29" s="29" t="s">
        <v>21</v>
      </c>
      <c r="E29" s="32" t="s">
        <v>28</v>
      </c>
      <c r="F29" s="32">
        <v>7</v>
      </c>
      <c r="G29" s="33">
        <v>7</v>
      </c>
      <c r="H29" s="33">
        <v>0</v>
      </c>
      <c r="I29" s="33">
        <v>0</v>
      </c>
      <c r="J29" s="34">
        <v>0</v>
      </c>
      <c r="K29" s="34">
        <v>0</v>
      </c>
      <c r="L29" s="25">
        <f t="shared" si="0"/>
        <v>7</v>
      </c>
      <c r="M29" s="25">
        <v>35</v>
      </c>
      <c r="N29" s="31">
        <f t="shared" si="1"/>
        <v>0.2</v>
      </c>
      <c r="O29" s="26" t="s">
        <v>24</v>
      </c>
    </row>
    <row r="30" spans="1:15" ht="25.5">
      <c r="A30" s="33">
        <v>16</v>
      </c>
      <c r="B30" s="5" t="s">
        <v>225</v>
      </c>
      <c r="C30" s="29" t="s">
        <v>16</v>
      </c>
      <c r="D30" s="29" t="s">
        <v>21</v>
      </c>
      <c r="E30" s="32" t="s">
        <v>28</v>
      </c>
      <c r="F30" s="32">
        <v>7</v>
      </c>
      <c r="G30" s="33">
        <v>7</v>
      </c>
      <c r="H30" s="33">
        <v>7</v>
      </c>
      <c r="I30" s="33">
        <v>7</v>
      </c>
      <c r="J30" s="34">
        <v>7</v>
      </c>
      <c r="K30" s="34">
        <v>0</v>
      </c>
      <c r="L30" s="25">
        <f t="shared" si="0"/>
        <v>28</v>
      </c>
      <c r="M30" s="22">
        <v>35</v>
      </c>
      <c r="N30" s="31">
        <f t="shared" si="1"/>
        <v>0.8</v>
      </c>
      <c r="O30" s="23" t="s">
        <v>26</v>
      </c>
    </row>
    <row r="31" spans="1:15" ht="25.5">
      <c r="A31" s="33">
        <v>17</v>
      </c>
      <c r="B31" s="5" t="s">
        <v>226</v>
      </c>
      <c r="C31" s="29" t="s">
        <v>16</v>
      </c>
      <c r="D31" s="29" t="s">
        <v>21</v>
      </c>
      <c r="E31" s="32" t="s">
        <v>28</v>
      </c>
      <c r="F31" s="32">
        <v>7</v>
      </c>
      <c r="G31" s="33">
        <v>2</v>
      </c>
      <c r="H31" s="33">
        <v>0</v>
      </c>
      <c r="I31" s="33">
        <v>0</v>
      </c>
      <c r="J31" s="34">
        <v>0</v>
      </c>
      <c r="K31" s="34">
        <v>0</v>
      </c>
      <c r="L31" s="25">
        <f t="shared" si="0"/>
        <v>2</v>
      </c>
      <c r="M31" s="25">
        <v>35</v>
      </c>
      <c r="N31" s="31">
        <f t="shared" si="1"/>
        <v>5.7142857142857141E-2</v>
      </c>
      <c r="O31" s="26" t="s">
        <v>24</v>
      </c>
    </row>
    <row r="32" spans="1:15" ht="25.5">
      <c r="A32" s="33">
        <v>18</v>
      </c>
      <c r="B32" s="5" t="s">
        <v>227</v>
      </c>
      <c r="C32" s="29" t="s">
        <v>16</v>
      </c>
      <c r="D32" s="29" t="s">
        <v>21</v>
      </c>
      <c r="E32" s="32" t="s">
        <v>28</v>
      </c>
      <c r="F32" s="32">
        <v>7</v>
      </c>
      <c r="G32" s="33">
        <v>7</v>
      </c>
      <c r="H32" s="33">
        <v>7</v>
      </c>
      <c r="I32" s="33">
        <v>1</v>
      </c>
      <c r="J32" s="34">
        <v>0</v>
      </c>
      <c r="K32" s="34">
        <v>6</v>
      </c>
      <c r="L32" s="25">
        <f t="shared" si="0"/>
        <v>21</v>
      </c>
      <c r="M32" s="22">
        <v>35</v>
      </c>
      <c r="N32" s="31">
        <f t="shared" si="1"/>
        <v>0.6</v>
      </c>
      <c r="O32" s="23" t="s">
        <v>25</v>
      </c>
    </row>
    <row r="33" spans="1:15" ht="25.5">
      <c r="A33" s="33">
        <v>19</v>
      </c>
      <c r="B33" s="5" t="s">
        <v>228</v>
      </c>
      <c r="C33" s="29" t="s">
        <v>16</v>
      </c>
      <c r="D33" s="29" t="s">
        <v>21</v>
      </c>
      <c r="E33" s="32" t="s">
        <v>28</v>
      </c>
      <c r="F33" s="32">
        <v>7</v>
      </c>
      <c r="G33" s="33">
        <v>3</v>
      </c>
      <c r="H33" s="33">
        <v>0</v>
      </c>
      <c r="I33" s="33">
        <v>0</v>
      </c>
      <c r="J33" s="34">
        <v>0</v>
      </c>
      <c r="K33" s="34">
        <v>0</v>
      </c>
      <c r="L33" s="25">
        <f t="shared" si="0"/>
        <v>3</v>
      </c>
      <c r="M33" s="25">
        <v>35</v>
      </c>
      <c r="N33" s="31">
        <f t="shared" si="1"/>
        <v>8.5714285714285715E-2</v>
      </c>
      <c r="O33" s="26" t="s">
        <v>24</v>
      </c>
    </row>
    <row r="34" spans="1:15" ht="25.5">
      <c r="A34" s="33">
        <v>20</v>
      </c>
      <c r="B34" s="5" t="s">
        <v>229</v>
      </c>
      <c r="C34" s="29" t="s">
        <v>16</v>
      </c>
      <c r="D34" s="29" t="s">
        <v>21</v>
      </c>
      <c r="E34" s="32" t="s">
        <v>28</v>
      </c>
      <c r="F34" s="32">
        <v>7</v>
      </c>
      <c r="G34" s="33">
        <v>7</v>
      </c>
      <c r="H34" s="33">
        <v>4</v>
      </c>
      <c r="I34" s="33">
        <v>7</v>
      </c>
      <c r="J34" s="34">
        <v>0</v>
      </c>
      <c r="K34" s="34">
        <v>6</v>
      </c>
      <c r="L34" s="25">
        <f t="shared" si="0"/>
        <v>24</v>
      </c>
      <c r="M34" s="22">
        <v>35</v>
      </c>
      <c r="N34" s="31">
        <f t="shared" si="1"/>
        <v>0.68571428571428572</v>
      </c>
      <c r="O34" s="23" t="s">
        <v>25</v>
      </c>
    </row>
    <row r="35" spans="1:15" ht="25.5">
      <c r="A35" s="33">
        <v>21</v>
      </c>
      <c r="B35" s="5" t="s">
        <v>230</v>
      </c>
      <c r="C35" s="29" t="s">
        <v>16</v>
      </c>
      <c r="D35" s="29" t="s">
        <v>21</v>
      </c>
      <c r="E35" s="32" t="s">
        <v>28</v>
      </c>
      <c r="F35" s="32">
        <v>7</v>
      </c>
      <c r="G35" s="33">
        <v>7</v>
      </c>
      <c r="H35" s="33">
        <v>4</v>
      </c>
      <c r="I35" s="33">
        <v>0</v>
      </c>
      <c r="J35" s="34">
        <v>7</v>
      </c>
      <c r="K35" s="34">
        <v>0</v>
      </c>
      <c r="L35" s="25">
        <f t="shared" si="0"/>
        <v>18</v>
      </c>
      <c r="M35" s="25">
        <v>35</v>
      </c>
      <c r="N35" s="31">
        <f t="shared" si="1"/>
        <v>0.51428571428571423</v>
      </c>
      <c r="O35" s="23" t="s">
        <v>25</v>
      </c>
    </row>
    <row r="36" spans="1:15" ht="25.5">
      <c r="A36" s="33">
        <v>22</v>
      </c>
      <c r="B36" s="5" t="s">
        <v>231</v>
      </c>
      <c r="C36" s="29" t="s">
        <v>16</v>
      </c>
      <c r="D36" s="29" t="s">
        <v>21</v>
      </c>
      <c r="E36" s="32" t="s">
        <v>28</v>
      </c>
      <c r="F36" s="32">
        <v>7</v>
      </c>
      <c r="G36" s="33">
        <v>2</v>
      </c>
      <c r="H36" s="33">
        <v>0</v>
      </c>
      <c r="I36" s="33">
        <v>4</v>
      </c>
      <c r="J36" s="34">
        <v>4</v>
      </c>
      <c r="K36" s="34">
        <v>0</v>
      </c>
      <c r="L36" s="25">
        <f t="shared" si="0"/>
        <v>10</v>
      </c>
      <c r="M36" s="22">
        <v>35</v>
      </c>
      <c r="N36" s="31">
        <f t="shared" si="1"/>
        <v>0.2857142857142857</v>
      </c>
      <c r="O36" s="26" t="s">
        <v>24</v>
      </c>
    </row>
    <row r="37" spans="1:15" ht="25.5">
      <c r="A37" s="7">
        <v>23</v>
      </c>
      <c r="B37" s="5" t="s">
        <v>232</v>
      </c>
      <c r="C37" s="29" t="s">
        <v>16</v>
      </c>
      <c r="D37" s="29" t="s">
        <v>21</v>
      </c>
      <c r="E37" s="32" t="s">
        <v>28</v>
      </c>
      <c r="F37" s="6">
        <v>7</v>
      </c>
      <c r="G37" s="33">
        <v>2</v>
      </c>
      <c r="H37" s="33">
        <v>0</v>
      </c>
      <c r="I37" s="33">
        <v>0</v>
      </c>
      <c r="J37" s="34">
        <v>7</v>
      </c>
      <c r="K37" s="34">
        <v>0</v>
      </c>
      <c r="L37" s="25">
        <f t="shared" si="0"/>
        <v>9</v>
      </c>
      <c r="M37" s="25">
        <v>35</v>
      </c>
      <c r="N37" s="31">
        <f t="shared" si="1"/>
        <v>0.25714285714285712</v>
      </c>
      <c r="O37" s="26" t="s">
        <v>24</v>
      </c>
    </row>
    <row r="38" spans="1:15" ht="25.5">
      <c r="A38" s="7">
        <v>24</v>
      </c>
      <c r="B38" s="5" t="s">
        <v>233</v>
      </c>
      <c r="C38" s="29" t="s">
        <v>16</v>
      </c>
      <c r="D38" s="29" t="s">
        <v>21</v>
      </c>
      <c r="E38" s="32" t="s">
        <v>28</v>
      </c>
      <c r="F38" s="6">
        <v>7</v>
      </c>
      <c r="G38" s="33">
        <v>4</v>
      </c>
      <c r="H38" s="33">
        <v>0</v>
      </c>
      <c r="I38" s="33">
        <v>0</v>
      </c>
      <c r="J38" s="34">
        <v>0</v>
      </c>
      <c r="K38" s="34">
        <v>0</v>
      </c>
      <c r="L38" s="25">
        <f t="shared" si="0"/>
        <v>4</v>
      </c>
      <c r="M38" s="22">
        <v>35</v>
      </c>
      <c r="N38" s="31">
        <f t="shared" si="1"/>
        <v>0.11428571428571428</v>
      </c>
      <c r="O38" s="26" t="s">
        <v>24</v>
      </c>
    </row>
    <row r="39" spans="1:15" ht="25.5">
      <c r="A39" s="7">
        <v>25</v>
      </c>
      <c r="B39" s="5" t="s">
        <v>234</v>
      </c>
      <c r="C39" s="29" t="s">
        <v>16</v>
      </c>
      <c r="D39" s="29" t="s">
        <v>21</v>
      </c>
      <c r="E39" s="32" t="s">
        <v>28</v>
      </c>
      <c r="F39" s="6">
        <v>7</v>
      </c>
      <c r="G39" s="33">
        <v>2</v>
      </c>
      <c r="H39" s="33">
        <v>2</v>
      </c>
      <c r="I39" s="33">
        <v>0</v>
      </c>
      <c r="J39" s="34">
        <v>0</v>
      </c>
      <c r="K39" s="34">
        <v>0</v>
      </c>
      <c r="L39" s="25">
        <f t="shared" si="0"/>
        <v>4</v>
      </c>
      <c r="M39" s="25">
        <v>35</v>
      </c>
      <c r="N39" s="31">
        <f t="shared" si="1"/>
        <v>0.11428571428571428</v>
      </c>
      <c r="O39" s="26" t="s">
        <v>24</v>
      </c>
    </row>
    <row r="40" spans="1:15" ht="25.5">
      <c r="A40" s="7">
        <v>26</v>
      </c>
      <c r="B40" s="5" t="s">
        <v>235</v>
      </c>
      <c r="C40" s="29" t="s">
        <v>16</v>
      </c>
      <c r="D40" s="29" t="s">
        <v>21</v>
      </c>
      <c r="E40" s="32" t="s">
        <v>20</v>
      </c>
      <c r="F40" s="6">
        <v>7</v>
      </c>
      <c r="G40" s="33">
        <v>0</v>
      </c>
      <c r="H40" s="33">
        <v>0</v>
      </c>
      <c r="I40" s="33">
        <v>0</v>
      </c>
      <c r="J40" s="34">
        <v>0</v>
      </c>
      <c r="K40" s="34">
        <v>1</v>
      </c>
      <c r="L40" s="25">
        <f t="shared" si="0"/>
        <v>1</v>
      </c>
      <c r="M40" s="22">
        <v>35</v>
      </c>
      <c r="N40" s="31">
        <f t="shared" si="1"/>
        <v>2.8571428571428571E-2</v>
      </c>
      <c r="O40" s="26" t="s">
        <v>24</v>
      </c>
    </row>
    <row r="41" spans="1:15" ht="25.5">
      <c r="A41" s="7">
        <v>27</v>
      </c>
      <c r="B41" s="5" t="s">
        <v>236</v>
      </c>
      <c r="C41" s="29" t="s">
        <v>16</v>
      </c>
      <c r="D41" s="29" t="s">
        <v>21</v>
      </c>
      <c r="E41" s="32" t="s">
        <v>20</v>
      </c>
      <c r="F41" s="6">
        <v>7</v>
      </c>
      <c r="G41" s="33">
        <v>2</v>
      </c>
      <c r="H41" s="33">
        <v>4</v>
      </c>
      <c r="I41" s="33">
        <v>3</v>
      </c>
      <c r="J41" s="34">
        <v>4</v>
      </c>
      <c r="K41" s="34">
        <v>0</v>
      </c>
      <c r="L41" s="25">
        <f t="shared" si="0"/>
        <v>13</v>
      </c>
      <c r="M41" s="25">
        <v>35</v>
      </c>
      <c r="N41" s="31">
        <f t="shared" si="1"/>
        <v>0.37142857142857144</v>
      </c>
      <c r="O41" s="26" t="s">
        <v>24</v>
      </c>
    </row>
    <row r="42" spans="1:15" ht="25.5">
      <c r="A42" s="7">
        <v>28</v>
      </c>
      <c r="B42" s="5" t="s">
        <v>237</v>
      </c>
      <c r="C42" s="29" t="s">
        <v>16</v>
      </c>
      <c r="D42" s="29" t="s">
        <v>21</v>
      </c>
      <c r="E42" s="32" t="s">
        <v>20</v>
      </c>
      <c r="F42" s="6">
        <v>7</v>
      </c>
      <c r="G42" s="33">
        <v>2</v>
      </c>
      <c r="H42" s="33">
        <v>7</v>
      </c>
      <c r="I42" s="33">
        <v>0</v>
      </c>
      <c r="J42" s="34">
        <v>0</v>
      </c>
      <c r="K42" s="34">
        <v>4</v>
      </c>
      <c r="L42" s="25">
        <f t="shared" si="0"/>
        <v>13</v>
      </c>
      <c r="M42" s="22">
        <v>35</v>
      </c>
      <c r="N42" s="31">
        <f t="shared" si="1"/>
        <v>0.37142857142857144</v>
      </c>
      <c r="O42" s="26" t="s">
        <v>24</v>
      </c>
    </row>
    <row r="43" spans="1:15" ht="25.5">
      <c r="A43" s="7">
        <v>29</v>
      </c>
      <c r="B43" s="5" t="s">
        <v>238</v>
      </c>
      <c r="C43" s="29" t="s">
        <v>16</v>
      </c>
      <c r="D43" s="29" t="s">
        <v>21</v>
      </c>
      <c r="E43" s="32" t="s">
        <v>28</v>
      </c>
      <c r="F43" s="6">
        <v>7</v>
      </c>
      <c r="G43" s="33">
        <v>2</v>
      </c>
      <c r="H43" s="33">
        <v>7</v>
      </c>
      <c r="I43" s="33">
        <v>0</v>
      </c>
      <c r="J43" s="34">
        <v>0</v>
      </c>
      <c r="K43" s="34">
        <v>4</v>
      </c>
      <c r="L43" s="25">
        <f t="shared" si="0"/>
        <v>13</v>
      </c>
      <c r="M43" s="25">
        <v>35</v>
      </c>
      <c r="N43" s="31">
        <f t="shared" si="1"/>
        <v>0.37142857142857144</v>
      </c>
      <c r="O43" s="26" t="s">
        <v>24</v>
      </c>
    </row>
    <row r="44" spans="1:15" ht="25.5">
      <c r="A44" s="7">
        <v>30</v>
      </c>
      <c r="B44" s="5" t="s">
        <v>239</v>
      </c>
      <c r="C44" s="29" t="s">
        <v>16</v>
      </c>
      <c r="D44" s="29" t="s">
        <v>21</v>
      </c>
      <c r="E44" s="32" t="s">
        <v>20</v>
      </c>
      <c r="F44" s="6">
        <v>7</v>
      </c>
      <c r="G44" s="33">
        <v>2</v>
      </c>
      <c r="H44" s="33">
        <v>0</v>
      </c>
      <c r="I44" s="33">
        <v>7</v>
      </c>
      <c r="J44" s="34">
        <v>3</v>
      </c>
      <c r="K44" s="34">
        <v>6</v>
      </c>
      <c r="L44" s="25">
        <f t="shared" si="0"/>
        <v>18</v>
      </c>
      <c r="M44" s="22">
        <v>35</v>
      </c>
      <c r="N44" s="31">
        <f t="shared" si="1"/>
        <v>0.51428571428571423</v>
      </c>
      <c r="O44" s="23" t="s">
        <v>25</v>
      </c>
    </row>
    <row r="45" spans="1:15" ht="25.5">
      <c r="A45" s="7">
        <v>31</v>
      </c>
      <c r="B45" s="5" t="s">
        <v>240</v>
      </c>
      <c r="C45" s="29" t="s">
        <v>16</v>
      </c>
      <c r="D45" s="29" t="s">
        <v>21</v>
      </c>
      <c r="E45" s="32" t="s">
        <v>28</v>
      </c>
      <c r="F45" s="6">
        <v>7</v>
      </c>
      <c r="G45" s="33">
        <v>2</v>
      </c>
      <c r="H45" s="33">
        <v>2</v>
      </c>
      <c r="I45" s="33">
        <v>7</v>
      </c>
      <c r="J45" s="34">
        <v>2</v>
      </c>
      <c r="K45" s="34">
        <v>0</v>
      </c>
      <c r="L45" s="25">
        <f t="shared" si="0"/>
        <v>13</v>
      </c>
      <c r="M45" s="25">
        <v>35</v>
      </c>
      <c r="N45" s="31">
        <f t="shared" si="1"/>
        <v>0.37142857142857144</v>
      </c>
      <c r="O45" s="26" t="s">
        <v>24</v>
      </c>
    </row>
    <row r="46" spans="1:15" ht="12.75">
      <c r="A46" s="6"/>
      <c r="B46" s="5"/>
      <c r="C46" s="6"/>
      <c r="D46" s="6"/>
      <c r="E46" s="6"/>
      <c r="F46" s="6"/>
      <c r="G46" s="7"/>
      <c r="H46" s="7"/>
      <c r="I46" s="7"/>
      <c r="J46" s="7"/>
      <c r="K46" s="21"/>
      <c r="L46" s="22"/>
      <c r="M46" s="22"/>
      <c r="N46" s="22"/>
      <c r="O46" s="23"/>
    </row>
    <row r="47" spans="1:15" ht="12.75">
      <c r="A47" s="8"/>
      <c r="B47" s="9"/>
      <c r="C47" s="8"/>
      <c r="D47" s="8"/>
      <c r="E47" s="8"/>
      <c r="F47" s="8"/>
      <c r="G47" s="10"/>
      <c r="H47" s="10"/>
      <c r="I47" s="10"/>
      <c r="J47" s="10"/>
      <c r="K47" s="11"/>
      <c r="L47" s="18"/>
      <c r="M47" s="18"/>
      <c r="N47" s="18"/>
      <c r="O47" s="19"/>
    </row>
    <row r="48" spans="1:15" ht="12.75">
      <c r="A48" s="8"/>
      <c r="B48" s="9"/>
      <c r="C48" s="8"/>
      <c r="D48" s="8"/>
      <c r="E48" s="8"/>
      <c r="F48" s="8"/>
      <c r="G48" s="10"/>
      <c r="H48" s="10"/>
      <c r="I48" s="10"/>
      <c r="J48" s="10"/>
      <c r="K48" s="11"/>
      <c r="L48" s="18"/>
      <c r="M48" s="18"/>
      <c r="N48" s="18"/>
      <c r="O48" s="19"/>
    </row>
    <row r="49" spans="1:15" ht="12.75">
      <c r="A49" s="8"/>
      <c r="B49" s="9"/>
      <c r="C49" s="8"/>
      <c r="D49" s="8"/>
      <c r="E49" s="8"/>
      <c r="F49" s="8"/>
      <c r="G49" s="10"/>
      <c r="H49" s="10"/>
      <c r="I49" s="10"/>
      <c r="J49" s="10"/>
      <c r="K49" s="11"/>
      <c r="L49" s="11"/>
      <c r="M49" s="11"/>
      <c r="N49" s="11"/>
      <c r="O49" s="10"/>
    </row>
    <row r="50" spans="1:15" ht="12.75">
      <c r="A50" s="8"/>
      <c r="B50" s="12" t="s">
        <v>8</v>
      </c>
      <c r="C50" s="8"/>
      <c r="D50" s="8"/>
      <c r="E50" s="62" t="s">
        <v>408</v>
      </c>
      <c r="F50" s="8"/>
      <c r="G50" s="10"/>
      <c r="H50" s="10"/>
      <c r="I50" s="10"/>
      <c r="J50" s="10"/>
      <c r="K50" s="11"/>
      <c r="L50" s="11"/>
      <c r="M50" s="11"/>
      <c r="N50" s="11"/>
      <c r="O50" s="10"/>
    </row>
    <row r="51" spans="1:15" ht="12.75">
      <c r="B51" s="13" t="s">
        <v>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B52" s="4"/>
      <c r="C52" s="4"/>
      <c r="D52" s="4"/>
      <c r="E52" s="62" t="s">
        <v>404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B53" s="4"/>
      <c r="C53" s="4"/>
      <c r="D53" s="4"/>
      <c r="E53" s="62" t="s">
        <v>407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B54" s="4"/>
      <c r="C54" s="4"/>
      <c r="D54" s="4"/>
      <c r="E54" s="62" t="s">
        <v>405</v>
      </c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mergeCells count="9">
    <mergeCell ref="A10:Q10"/>
    <mergeCell ref="A11:Q11"/>
    <mergeCell ref="A12:O12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topLeftCell="A68" workbookViewId="0">
      <selection activeCell="A82" sqref="A82:XFD87"/>
    </sheetView>
  </sheetViews>
  <sheetFormatPr defaultRowHeight="12"/>
  <cols>
    <col min="1" max="1" width="7" customWidth="1"/>
    <col min="3" max="3" width="15.6640625" customWidth="1"/>
    <col min="4" max="4" width="24.6640625" customWidth="1"/>
    <col min="5" max="5" width="24.83203125" customWidth="1"/>
    <col min="6" max="6" width="9.1640625" customWidth="1"/>
    <col min="7" max="11" width="7.83203125" customWidth="1"/>
    <col min="12" max="12" width="11.1640625" customWidth="1"/>
    <col min="13" max="13" width="13" customWidth="1"/>
    <col min="14" max="14" width="12.1640625" customWidth="1"/>
    <col min="15" max="15" width="15.6640625" customWidth="1"/>
  </cols>
  <sheetData>
    <row r="1" spans="1:1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customHeight="1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">
      <c r="A6" s="74" t="s">
        <v>37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5">
      <c r="A7" s="75" t="s">
        <v>38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  <c r="Q9" s="45"/>
    </row>
    <row r="10" spans="1:17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7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7" ht="60" customHeight="1" thickBot="1">
      <c r="A14" s="17" t="s">
        <v>0</v>
      </c>
      <c r="B14" s="30" t="s">
        <v>1</v>
      </c>
      <c r="C14" s="27" t="s">
        <v>15</v>
      </c>
      <c r="D14" s="20" t="s">
        <v>2</v>
      </c>
      <c r="E14" s="20" t="s">
        <v>3</v>
      </c>
      <c r="F14" s="28" t="s">
        <v>4</v>
      </c>
      <c r="G14" s="37" t="s">
        <v>10</v>
      </c>
      <c r="H14" s="38" t="s">
        <v>11</v>
      </c>
      <c r="I14" s="38" t="s">
        <v>12</v>
      </c>
      <c r="J14" s="38" t="s">
        <v>13</v>
      </c>
      <c r="K14" s="38" t="s">
        <v>22</v>
      </c>
      <c r="L14" s="20" t="s">
        <v>5</v>
      </c>
      <c r="M14" s="20" t="s">
        <v>6</v>
      </c>
      <c r="N14" s="20" t="s">
        <v>7</v>
      </c>
      <c r="O14" s="17" t="s">
        <v>14</v>
      </c>
    </row>
    <row r="15" spans="1:17" ht="25.5">
      <c r="A15" s="35">
        <v>27</v>
      </c>
      <c r="B15" s="15" t="s">
        <v>241</v>
      </c>
      <c r="C15" s="29" t="s">
        <v>16</v>
      </c>
      <c r="D15" s="29" t="s">
        <v>21</v>
      </c>
      <c r="E15" s="29" t="s">
        <v>33</v>
      </c>
      <c r="F15" s="29">
        <v>8</v>
      </c>
      <c r="G15" s="35">
        <v>2</v>
      </c>
      <c r="H15" s="35">
        <v>7</v>
      </c>
      <c r="I15" s="35">
        <v>7</v>
      </c>
      <c r="J15" s="35">
        <v>0</v>
      </c>
      <c r="K15" s="35">
        <v>4</v>
      </c>
      <c r="L15" s="25">
        <f t="shared" ref="L15:L46" si="0">SUM(G15:K15)</f>
        <v>20</v>
      </c>
      <c r="M15" s="25">
        <v>35</v>
      </c>
      <c r="N15" s="31">
        <f t="shared" ref="N15:N46" si="1">L15/M15</f>
        <v>0.5714285714285714</v>
      </c>
      <c r="O15" s="26" t="s">
        <v>25</v>
      </c>
    </row>
    <row r="16" spans="1:17" ht="25.5">
      <c r="A16" s="33">
        <v>5</v>
      </c>
      <c r="B16" s="5" t="s">
        <v>242</v>
      </c>
      <c r="C16" s="29" t="s">
        <v>16</v>
      </c>
      <c r="D16" s="29" t="s">
        <v>21</v>
      </c>
      <c r="E16" s="29" t="s">
        <v>33</v>
      </c>
      <c r="F16" s="32">
        <v>8</v>
      </c>
      <c r="G16" s="33">
        <v>7</v>
      </c>
      <c r="H16" s="33">
        <v>7</v>
      </c>
      <c r="I16" s="33">
        <v>2</v>
      </c>
      <c r="J16" s="33">
        <v>2</v>
      </c>
      <c r="K16" s="34">
        <v>0</v>
      </c>
      <c r="L16" s="25">
        <f t="shared" si="0"/>
        <v>18</v>
      </c>
      <c r="M16" s="25">
        <v>35</v>
      </c>
      <c r="N16" s="31">
        <f t="shared" si="1"/>
        <v>0.51428571428571423</v>
      </c>
      <c r="O16" s="26" t="s">
        <v>25</v>
      </c>
    </row>
    <row r="17" spans="1:15" ht="25.5">
      <c r="A17" s="33">
        <v>9</v>
      </c>
      <c r="B17" s="5" t="s">
        <v>243</v>
      </c>
      <c r="C17" s="29" t="s">
        <v>16</v>
      </c>
      <c r="D17" s="29" t="s">
        <v>21</v>
      </c>
      <c r="E17" s="29" t="s">
        <v>20</v>
      </c>
      <c r="F17" s="32">
        <v>8</v>
      </c>
      <c r="G17" s="33">
        <v>7</v>
      </c>
      <c r="H17" s="33">
        <v>7</v>
      </c>
      <c r="I17" s="33">
        <v>2</v>
      </c>
      <c r="J17" s="33">
        <v>1</v>
      </c>
      <c r="K17" s="34">
        <v>1</v>
      </c>
      <c r="L17" s="25">
        <f t="shared" si="0"/>
        <v>18</v>
      </c>
      <c r="M17" s="25">
        <v>35</v>
      </c>
      <c r="N17" s="31">
        <f t="shared" si="1"/>
        <v>0.51428571428571423</v>
      </c>
      <c r="O17" s="26" t="s">
        <v>25</v>
      </c>
    </row>
    <row r="18" spans="1:15" ht="25.5">
      <c r="A18" s="33">
        <v>21</v>
      </c>
      <c r="B18" s="5" t="s">
        <v>244</v>
      </c>
      <c r="C18" s="29" t="s">
        <v>16</v>
      </c>
      <c r="D18" s="29" t="s">
        <v>21</v>
      </c>
      <c r="E18" s="29" t="s">
        <v>20</v>
      </c>
      <c r="F18" s="32">
        <v>8</v>
      </c>
      <c r="G18" s="33">
        <v>7</v>
      </c>
      <c r="H18" s="33">
        <v>7</v>
      </c>
      <c r="I18" s="33">
        <v>2</v>
      </c>
      <c r="J18" s="33">
        <v>2</v>
      </c>
      <c r="K18" s="34">
        <v>0</v>
      </c>
      <c r="L18" s="25">
        <f t="shared" si="0"/>
        <v>18</v>
      </c>
      <c r="M18" s="25">
        <v>35</v>
      </c>
      <c r="N18" s="31">
        <f t="shared" si="1"/>
        <v>0.51428571428571423</v>
      </c>
      <c r="O18" s="26" t="s">
        <v>25</v>
      </c>
    </row>
    <row r="19" spans="1:15" ht="25.5">
      <c r="A19" s="33">
        <v>22</v>
      </c>
      <c r="B19" s="5" t="s">
        <v>245</v>
      </c>
      <c r="C19" s="29" t="s">
        <v>16</v>
      </c>
      <c r="D19" s="29" t="s">
        <v>21</v>
      </c>
      <c r="E19" s="29" t="s">
        <v>20</v>
      </c>
      <c r="F19" s="32">
        <v>8</v>
      </c>
      <c r="G19" s="33">
        <v>7</v>
      </c>
      <c r="H19" s="33">
        <v>7</v>
      </c>
      <c r="I19" s="33">
        <v>2</v>
      </c>
      <c r="J19" s="33">
        <v>2</v>
      </c>
      <c r="K19" s="34">
        <v>0</v>
      </c>
      <c r="L19" s="25">
        <f t="shared" si="0"/>
        <v>18</v>
      </c>
      <c r="M19" s="25">
        <v>35</v>
      </c>
      <c r="N19" s="31">
        <f t="shared" si="1"/>
        <v>0.51428571428571423</v>
      </c>
      <c r="O19" s="26" t="s">
        <v>25</v>
      </c>
    </row>
    <row r="20" spans="1:15" ht="25.5">
      <c r="A20" s="33">
        <v>36</v>
      </c>
      <c r="B20" s="5" t="s">
        <v>246</v>
      </c>
      <c r="C20" s="29" t="s">
        <v>16</v>
      </c>
      <c r="D20" s="29" t="s">
        <v>21</v>
      </c>
      <c r="E20" s="29" t="s">
        <v>19</v>
      </c>
      <c r="F20" s="32">
        <v>8</v>
      </c>
      <c r="G20" s="33">
        <v>6</v>
      </c>
      <c r="H20" s="33">
        <v>7</v>
      </c>
      <c r="I20" s="33">
        <v>2</v>
      </c>
      <c r="J20" s="33">
        <v>0</v>
      </c>
      <c r="K20" s="34">
        <v>3</v>
      </c>
      <c r="L20" s="25">
        <f t="shared" si="0"/>
        <v>18</v>
      </c>
      <c r="M20" s="25">
        <v>35</v>
      </c>
      <c r="N20" s="31">
        <f t="shared" si="1"/>
        <v>0.51428571428571423</v>
      </c>
      <c r="O20" s="26" t="s">
        <v>25</v>
      </c>
    </row>
    <row r="21" spans="1:15" ht="25.5">
      <c r="A21" s="33">
        <v>41</v>
      </c>
      <c r="B21" s="5" t="s">
        <v>247</v>
      </c>
      <c r="C21" s="29" t="s">
        <v>16</v>
      </c>
      <c r="D21" s="29" t="s">
        <v>21</v>
      </c>
      <c r="E21" s="29" t="s">
        <v>19</v>
      </c>
      <c r="F21" s="32">
        <v>8</v>
      </c>
      <c r="G21" s="33">
        <v>7</v>
      </c>
      <c r="H21" s="33">
        <v>7</v>
      </c>
      <c r="I21" s="33">
        <v>2</v>
      </c>
      <c r="J21" s="33">
        <v>0</v>
      </c>
      <c r="K21" s="34">
        <v>2</v>
      </c>
      <c r="L21" s="25">
        <f t="shared" si="0"/>
        <v>18</v>
      </c>
      <c r="M21" s="25">
        <v>35</v>
      </c>
      <c r="N21" s="31">
        <f t="shared" si="1"/>
        <v>0.51428571428571423</v>
      </c>
      <c r="O21" s="26" t="s">
        <v>25</v>
      </c>
    </row>
    <row r="22" spans="1:15" ht="25.5">
      <c r="A22" s="33">
        <v>35</v>
      </c>
      <c r="B22" s="5" t="s">
        <v>248</v>
      </c>
      <c r="C22" s="29" t="s">
        <v>16</v>
      </c>
      <c r="D22" s="29" t="s">
        <v>21</v>
      </c>
      <c r="E22" s="29" t="s">
        <v>19</v>
      </c>
      <c r="F22" s="32">
        <v>8</v>
      </c>
      <c r="G22" s="33">
        <v>7</v>
      </c>
      <c r="H22" s="33">
        <v>3</v>
      </c>
      <c r="I22" s="33">
        <v>0</v>
      </c>
      <c r="J22" s="33">
        <v>0</v>
      </c>
      <c r="K22" s="34">
        <v>3</v>
      </c>
      <c r="L22" s="25">
        <f t="shared" si="0"/>
        <v>13</v>
      </c>
      <c r="M22" s="25">
        <v>35</v>
      </c>
      <c r="N22" s="31">
        <f t="shared" si="1"/>
        <v>0.37142857142857144</v>
      </c>
      <c r="O22" s="23" t="s">
        <v>24</v>
      </c>
    </row>
    <row r="23" spans="1:15" ht="25.5">
      <c r="A23" s="33">
        <v>29</v>
      </c>
      <c r="B23" s="5" t="s">
        <v>249</v>
      </c>
      <c r="C23" s="29" t="s">
        <v>16</v>
      </c>
      <c r="D23" s="29" t="s">
        <v>21</v>
      </c>
      <c r="E23" s="32" t="s">
        <v>33</v>
      </c>
      <c r="F23" s="32">
        <v>8</v>
      </c>
      <c r="G23" s="33">
        <v>7</v>
      </c>
      <c r="H23" s="33">
        <v>3</v>
      </c>
      <c r="I23" s="33">
        <v>0</v>
      </c>
      <c r="J23" s="33">
        <v>0</v>
      </c>
      <c r="K23" s="34">
        <v>2</v>
      </c>
      <c r="L23" s="25">
        <f t="shared" si="0"/>
        <v>12</v>
      </c>
      <c r="M23" s="25">
        <v>35</v>
      </c>
      <c r="N23" s="31">
        <f t="shared" si="1"/>
        <v>0.34285714285714286</v>
      </c>
      <c r="O23" s="23" t="s">
        <v>24</v>
      </c>
    </row>
    <row r="24" spans="1:15" ht="25.5">
      <c r="A24" s="33">
        <v>50</v>
      </c>
      <c r="B24" s="5" t="s">
        <v>250</v>
      </c>
      <c r="C24" s="29" t="s">
        <v>16</v>
      </c>
      <c r="D24" s="29" t="s">
        <v>21</v>
      </c>
      <c r="E24" s="32" t="s">
        <v>33</v>
      </c>
      <c r="F24" s="32">
        <v>8</v>
      </c>
      <c r="G24" s="33">
        <v>0</v>
      </c>
      <c r="H24" s="33">
        <v>7</v>
      </c>
      <c r="I24" s="33">
        <v>5</v>
      </c>
      <c r="J24" s="33">
        <v>0</v>
      </c>
      <c r="K24" s="34">
        <v>0</v>
      </c>
      <c r="L24" s="25">
        <f t="shared" si="0"/>
        <v>12</v>
      </c>
      <c r="M24" s="25">
        <v>35</v>
      </c>
      <c r="N24" s="31">
        <f t="shared" si="1"/>
        <v>0.34285714285714286</v>
      </c>
      <c r="O24" s="23" t="s">
        <v>24</v>
      </c>
    </row>
    <row r="25" spans="1:15" ht="25.5">
      <c r="A25" s="33">
        <v>57</v>
      </c>
      <c r="B25" s="5" t="s">
        <v>251</v>
      </c>
      <c r="C25" s="29" t="s">
        <v>16</v>
      </c>
      <c r="D25" s="29" t="s">
        <v>21</v>
      </c>
      <c r="E25" s="32" t="s">
        <v>33</v>
      </c>
      <c r="F25" s="32">
        <v>8</v>
      </c>
      <c r="G25" s="33">
        <v>2</v>
      </c>
      <c r="H25" s="33">
        <v>3</v>
      </c>
      <c r="I25" s="33">
        <v>7</v>
      </c>
      <c r="J25" s="33">
        <v>0</v>
      </c>
      <c r="K25" s="34">
        <v>0</v>
      </c>
      <c r="L25" s="25">
        <f t="shared" si="0"/>
        <v>12</v>
      </c>
      <c r="M25" s="25">
        <v>35</v>
      </c>
      <c r="N25" s="31">
        <f t="shared" si="1"/>
        <v>0.34285714285714286</v>
      </c>
      <c r="O25" s="23" t="s">
        <v>24</v>
      </c>
    </row>
    <row r="26" spans="1:15" ht="25.5">
      <c r="A26" s="33">
        <v>26</v>
      </c>
      <c r="B26" s="5" t="s">
        <v>252</v>
      </c>
      <c r="C26" s="29" t="s">
        <v>16</v>
      </c>
      <c r="D26" s="29" t="s">
        <v>21</v>
      </c>
      <c r="E26" s="32" t="s">
        <v>33</v>
      </c>
      <c r="F26" s="32">
        <v>8</v>
      </c>
      <c r="G26" s="33">
        <v>2</v>
      </c>
      <c r="H26" s="33">
        <v>7</v>
      </c>
      <c r="I26" s="33">
        <v>2</v>
      </c>
      <c r="J26" s="33">
        <v>0</v>
      </c>
      <c r="K26" s="34">
        <v>0</v>
      </c>
      <c r="L26" s="25">
        <f t="shared" si="0"/>
        <v>11</v>
      </c>
      <c r="M26" s="25">
        <v>35</v>
      </c>
      <c r="N26" s="31">
        <f t="shared" si="1"/>
        <v>0.31428571428571428</v>
      </c>
      <c r="O26" s="23" t="s">
        <v>24</v>
      </c>
    </row>
    <row r="27" spans="1:15" ht="25.5">
      <c r="A27" s="33">
        <v>30</v>
      </c>
      <c r="B27" s="5" t="s">
        <v>253</v>
      </c>
      <c r="C27" s="29" t="s">
        <v>16</v>
      </c>
      <c r="D27" s="29" t="s">
        <v>21</v>
      </c>
      <c r="E27" s="32" t="s">
        <v>33</v>
      </c>
      <c r="F27" s="32">
        <v>8</v>
      </c>
      <c r="G27" s="33">
        <v>4</v>
      </c>
      <c r="H27" s="33">
        <v>7</v>
      </c>
      <c r="I27" s="33">
        <v>0</v>
      </c>
      <c r="J27" s="33">
        <v>0</v>
      </c>
      <c r="K27" s="34">
        <v>0</v>
      </c>
      <c r="L27" s="25">
        <f t="shared" si="0"/>
        <v>11</v>
      </c>
      <c r="M27" s="25">
        <v>35</v>
      </c>
      <c r="N27" s="31">
        <f t="shared" si="1"/>
        <v>0.31428571428571428</v>
      </c>
      <c r="O27" s="23" t="s">
        <v>24</v>
      </c>
    </row>
    <row r="28" spans="1:15" ht="25.5">
      <c r="A28" s="33">
        <v>34</v>
      </c>
      <c r="B28" s="5" t="s">
        <v>254</v>
      </c>
      <c r="C28" s="29" t="s">
        <v>16</v>
      </c>
      <c r="D28" s="29" t="s">
        <v>21</v>
      </c>
      <c r="E28" s="32" t="s">
        <v>33</v>
      </c>
      <c r="F28" s="32">
        <v>8</v>
      </c>
      <c r="G28" s="33">
        <v>4</v>
      </c>
      <c r="H28" s="33">
        <v>7</v>
      </c>
      <c r="I28" s="33">
        <v>0</v>
      </c>
      <c r="J28" s="33">
        <v>0</v>
      </c>
      <c r="K28" s="34">
        <v>0</v>
      </c>
      <c r="L28" s="25">
        <f t="shared" si="0"/>
        <v>11</v>
      </c>
      <c r="M28" s="25">
        <v>35</v>
      </c>
      <c r="N28" s="31">
        <f t="shared" si="1"/>
        <v>0.31428571428571428</v>
      </c>
      <c r="O28" s="23" t="s">
        <v>24</v>
      </c>
    </row>
    <row r="29" spans="1:15" ht="25.5">
      <c r="A29" s="33">
        <v>53</v>
      </c>
      <c r="B29" s="5" t="s">
        <v>255</v>
      </c>
      <c r="C29" s="29" t="s">
        <v>16</v>
      </c>
      <c r="D29" s="29" t="s">
        <v>21</v>
      </c>
      <c r="E29" s="32" t="s">
        <v>33</v>
      </c>
      <c r="F29" s="32">
        <v>8</v>
      </c>
      <c r="G29" s="33">
        <v>4</v>
      </c>
      <c r="H29" s="33">
        <v>7</v>
      </c>
      <c r="I29" s="33">
        <v>0</v>
      </c>
      <c r="J29" s="33">
        <v>0</v>
      </c>
      <c r="K29" s="34">
        <v>0</v>
      </c>
      <c r="L29" s="25">
        <f t="shared" si="0"/>
        <v>11</v>
      </c>
      <c r="M29" s="25">
        <v>35</v>
      </c>
      <c r="N29" s="31">
        <f t="shared" si="1"/>
        <v>0.31428571428571428</v>
      </c>
      <c r="O29" s="23" t="s">
        <v>24</v>
      </c>
    </row>
    <row r="30" spans="1:15" ht="25.5">
      <c r="A30" s="33">
        <v>13</v>
      </c>
      <c r="B30" s="5" t="s">
        <v>256</v>
      </c>
      <c r="C30" s="29" t="s">
        <v>16</v>
      </c>
      <c r="D30" s="29" t="s">
        <v>21</v>
      </c>
      <c r="E30" s="32" t="s">
        <v>20</v>
      </c>
      <c r="F30" s="32">
        <v>8</v>
      </c>
      <c r="G30" s="33">
        <v>7</v>
      </c>
      <c r="H30" s="33">
        <v>3</v>
      </c>
      <c r="I30" s="33">
        <v>0</v>
      </c>
      <c r="J30" s="33">
        <v>0</v>
      </c>
      <c r="K30" s="34">
        <v>0</v>
      </c>
      <c r="L30" s="25">
        <f t="shared" si="0"/>
        <v>10</v>
      </c>
      <c r="M30" s="25">
        <v>35</v>
      </c>
      <c r="N30" s="31">
        <f t="shared" si="1"/>
        <v>0.2857142857142857</v>
      </c>
      <c r="O30" s="23" t="s">
        <v>24</v>
      </c>
    </row>
    <row r="31" spans="1:15" ht="25.5">
      <c r="A31" s="33">
        <v>37</v>
      </c>
      <c r="B31" s="5" t="s">
        <v>257</v>
      </c>
      <c r="C31" s="29" t="s">
        <v>16</v>
      </c>
      <c r="D31" s="29" t="s">
        <v>21</v>
      </c>
      <c r="E31" s="32" t="s">
        <v>19</v>
      </c>
      <c r="F31" s="32">
        <v>8</v>
      </c>
      <c r="G31" s="33">
        <v>0</v>
      </c>
      <c r="H31" s="33">
        <v>7</v>
      </c>
      <c r="I31" s="33">
        <v>0</v>
      </c>
      <c r="J31" s="33">
        <v>0</v>
      </c>
      <c r="K31" s="34">
        <v>3</v>
      </c>
      <c r="L31" s="25">
        <f t="shared" si="0"/>
        <v>10</v>
      </c>
      <c r="M31" s="25">
        <v>35</v>
      </c>
      <c r="N31" s="31">
        <f t="shared" si="1"/>
        <v>0.2857142857142857</v>
      </c>
      <c r="O31" s="23" t="s">
        <v>24</v>
      </c>
    </row>
    <row r="32" spans="1:15" ht="25.5">
      <c r="A32" s="33">
        <v>55</v>
      </c>
      <c r="B32" s="5" t="s">
        <v>258</v>
      </c>
      <c r="C32" s="29" t="s">
        <v>16</v>
      </c>
      <c r="D32" s="29" t="s">
        <v>21</v>
      </c>
      <c r="E32" s="32" t="s">
        <v>33</v>
      </c>
      <c r="F32" s="32">
        <v>8</v>
      </c>
      <c r="G32" s="33">
        <v>3</v>
      </c>
      <c r="H32" s="33">
        <v>3</v>
      </c>
      <c r="I32" s="33">
        <v>4</v>
      </c>
      <c r="J32" s="33">
        <v>0</v>
      </c>
      <c r="K32" s="34">
        <v>0</v>
      </c>
      <c r="L32" s="25">
        <f t="shared" si="0"/>
        <v>10</v>
      </c>
      <c r="M32" s="25">
        <v>35</v>
      </c>
      <c r="N32" s="31">
        <f t="shared" si="1"/>
        <v>0.2857142857142857</v>
      </c>
      <c r="O32" s="23" t="s">
        <v>24</v>
      </c>
    </row>
    <row r="33" spans="1:15" ht="25.5">
      <c r="A33" s="33">
        <v>56</v>
      </c>
      <c r="B33" s="5" t="s">
        <v>259</v>
      </c>
      <c r="C33" s="29" t="s">
        <v>16</v>
      </c>
      <c r="D33" s="29" t="s">
        <v>21</v>
      </c>
      <c r="E33" s="32" t="s">
        <v>33</v>
      </c>
      <c r="F33" s="32">
        <v>8</v>
      </c>
      <c r="G33" s="33">
        <v>7</v>
      </c>
      <c r="H33" s="33">
        <v>3</v>
      </c>
      <c r="I33" s="33">
        <v>0</v>
      </c>
      <c r="J33" s="33">
        <v>0</v>
      </c>
      <c r="K33" s="34">
        <v>0</v>
      </c>
      <c r="L33" s="25">
        <f t="shared" si="0"/>
        <v>10</v>
      </c>
      <c r="M33" s="25">
        <v>35</v>
      </c>
      <c r="N33" s="31">
        <f t="shared" si="1"/>
        <v>0.2857142857142857</v>
      </c>
      <c r="O33" s="23" t="s">
        <v>24</v>
      </c>
    </row>
    <row r="34" spans="1:15" ht="25.5">
      <c r="A34" s="33">
        <v>1</v>
      </c>
      <c r="B34" s="5" t="s">
        <v>260</v>
      </c>
      <c r="C34" s="29" t="s">
        <v>16</v>
      </c>
      <c r="D34" s="29" t="s">
        <v>21</v>
      </c>
      <c r="E34" s="32" t="s">
        <v>33</v>
      </c>
      <c r="F34" s="32">
        <v>8</v>
      </c>
      <c r="G34" s="33">
        <v>6</v>
      </c>
      <c r="H34" s="33">
        <v>3</v>
      </c>
      <c r="I34" s="33">
        <v>0</v>
      </c>
      <c r="J34" s="33">
        <v>0</v>
      </c>
      <c r="K34" s="34">
        <v>0</v>
      </c>
      <c r="L34" s="25">
        <f t="shared" si="0"/>
        <v>9</v>
      </c>
      <c r="M34" s="25">
        <v>35</v>
      </c>
      <c r="N34" s="31">
        <f t="shared" si="1"/>
        <v>0.25714285714285712</v>
      </c>
      <c r="O34" s="23" t="s">
        <v>24</v>
      </c>
    </row>
    <row r="35" spans="1:15" ht="25.5">
      <c r="A35" s="33">
        <v>4</v>
      </c>
      <c r="B35" s="5" t="s">
        <v>261</v>
      </c>
      <c r="C35" s="29" t="s">
        <v>16</v>
      </c>
      <c r="D35" s="29" t="s">
        <v>21</v>
      </c>
      <c r="E35" s="32" t="s">
        <v>33</v>
      </c>
      <c r="F35" s="32">
        <v>8</v>
      </c>
      <c r="G35" s="33">
        <v>2</v>
      </c>
      <c r="H35" s="33">
        <v>7</v>
      </c>
      <c r="I35" s="33">
        <v>0</v>
      </c>
      <c r="J35" s="33">
        <v>0</v>
      </c>
      <c r="K35" s="34">
        <v>0</v>
      </c>
      <c r="L35" s="25">
        <f t="shared" si="0"/>
        <v>9</v>
      </c>
      <c r="M35" s="25">
        <v>35</v>
      </c>
      <c r="N35" s="31">
        <f t="shared" si="1"/>
        <v>0.25714285714285712</v>
      </c>
      <c r="O35" s="23" t="s">
        <v>24</v>
      </c>
    </row>
    <row r="36" spans="1:15" ht="25.5">
      <c r="A36" s="33">
        <v>6</v>
      </c>
      <c r="B36" s="5" t="s">
        <v>262</v>
      </c>
      <c r="C36" s="29" t="s">
        <v>16</v>
      </c>
      <c r="D36" s="29" t="s">
        <v>21</v>
      </c>
      <c r="E36" s="32" t="s">
        <v>33</v>
      </c>
      <c r="F36" s="32">
        <v>8</v>
      </c>
      <c r="G36" s="33">
        <v>2</v>
      </c>
      <c r="H36" s="33">
        <v>7</v>
      </c>
      <c r="I36" s="33">
        <v>0</v>
      </c>
      <c r="J36" s="33">
        <v>0</v>
      </c>
      <c r="K36" s="34">
        <v>0</v>
      </c>
      <c r="L36" s="25">
        <f t="shared" si="0"/>
        <v>9</v>
      </c>
      <c r="M36" s="25">
        <v>35</v>
      </c>
      <c r="N36" s="31">
        <f t="shared" si="1"/>
        <v>0.25714285714285712</v>
      </c>
      <c r="O36" s="23" t="s">
        <v>24</v>
      </c>
    </row>
    <row r="37" spans="1:15" ht="25.5">
      <c r="A37" s="33">
        <v>15</v>
      </c>
      <c r="B37" s="5" t="s">
        <v>263</v>
      </c>
      <c r="C37" s="29" t="s">
        <v>16</v>
      </c>
      <c r="D37" s="29" t="s">
        <v>21</v>
      </c>
      <c r="E37" s="32" t="s">
        <v>20</v>
      </c>
      <c r="F37" s="32">
        <v>8</v>
      </c>
      <c r="G37" s="33">
        <v>2</v>
      </c>
      <c r="H37" s="33">
        <v>7</v>
      </c>
      <c r="I37" s="33">
        <v>0</v>
      </c>
      <c r="J37" s="33">
        <v>0</v>
      </c>
      <c r="K37" s="34">
        <v>0</v>
      </c>
      <c r="L37" s="25">
        <f t="shared" si="0"/>
        <v>9</v>
      </c>
      <c r="M37" s="25">
        <v>35</v>
      </c>
      <c r="N37" s="31">
        <f t="shared" si="1"/>
        <v>0.25714285714285712</v>
      </c>
      <c r="O37" s="23" t="s">
        <v>24</v>
      </c>
    </row>
    <row r="38" spans="1:15" ht="25.5">
      <c r="A38" s="33">
        <v>23</v>
      </c>
      <c r="B38" s="5" t="s">
        <v>264</v>
      </c>
      <c r="C38" s="29" t="s">
        <v>16</v>
      </c>
      <c r="D38" s="29" t="s">
        <v>21</v>
      </c>
      <c r="E38" s="32" t="s">
        <v>20</v>
      </c>
      <c r="F38" s="32">
        <v>8</v>
      </c>
      <c r="G38" s="33">
        <v>2</v>
      </c>
      <c r="H38" s="33">
        <v>7</v>
      </c>
      <c r="I38" s="33">
        <v>0</v>
      </c>
      <c r="J38" s="33">
        <v>0</v>
      </c>
      <c r="K38" s="34">
        <v>0</v>
      </c>
      <c r="L38" s="25">
        <f t="shared" si="0"/>
        <v>9</v>
      </c>
      <c r="M38" s="25">
        <v>35</v>
      </c>
      <c r="N38" s="31">
        <f t="shared" si="1"/>
        <v>0.25714285714285712</v>
      </c>
      <c r="O38" s="23" t="s">
        <v>24</v>
      </c>
    </row>
    <row r="39" spans="1:15" ht="25.5">
      <c r="A39" s="33">
        <v>45</v>
      </c>
      <c r="B39" s="5" t="s">
        <v>265</v>
      </c>
      <c r="C39" s="29" t="s">
        <v>16</v>
      </c>
      <c r="D39" s="29" t="s">
        <v>21</v>
      </c>
      <c r="E39" s="32" t="s">
        <v>33</v>
      </c>
      <c r="F39" s="32">
        <v>8</v>
      </c>
      <c r="G39" s="33">
        <v>2</v>
      </c>
      <c r="H39" s="33">
        <v>7</v>
      </c>
      <c r="I39" s="33">
        <v>0</v>
      </c>
      <c r="J39" s="33">
        <v>0</v>
      </c>
      <c r="K39" s="34">
        <v>0</v>
      </c>
      <c r="L39" s="25">
        <f t="shared" si="0"/>
        <v>9</v>
      </c>
      <c r="M39" s="25">
        <v>35</v>
      </c>
      <c r="N39" s="31">
        <f t="shared" si="1"/>
        <v>0.25714285714285712</v>
      </c>
      <c r="O39" s="23" t="s">
        <v>24</v>
      </c>
    </row>
    <row r="40" spans="1:15" ht="25.5">
      <c r="A40" s="33">
        <v>58</v>
      </c>
      <c r="B40" s="5" t="s">
        <v>266</v>
      </c>
      <c r="C40" s="29" t="s">
        <v>16</v>
      </c>
      <c r="D40" s="29" t="s">
        <v>21</v>
      </c>
      <c r="E40" s="29" t="s">
        <v>20</v>
      </c>
      <c r="F40" s="32">
        <v>8</v>
      </c>
      <c r="G40" s="33">
        <v>2</v>
      </c>
      <c r="H40" s="33">
        <v>7</v>
      </c>
      <c r="I40" s="33">
        <v>0</v>
      </c>
      <c r="J40" s="33">
        <v>0</v>
      </c>
      <c r="K40" s="34">
        <v>0</v>
      </c>
      <c r="L40" s="25">
        <f t="shared" si="0"/>
        <v>9</v>
      </c>
      <c r="M40" s="25">
        <v>35</v>
      </c>
      <c r="N40" s="31">
        <f t="shared" si="1"/>
        <v>0.25714285714285712</v>
      </c>
      <c r="O40" s="23" t="s">
        <v>24</v>
      </c>
    </row>
    <row r="41" spans="1:15" ht="25.5">
      <c r="A41" s="33">
        <v>10</v>
      </c>
      <c r="B41" s="5" t="s">
        <v>267</v>
      </c>
      <c r="C41" s="29" t="s">
        <v>16</v>
      </c>
      <c r="D41" s="29" t="s">
        <v>21</v>
      </c>
      <c r="E41" s="29" t="s">
        <v>20</v>
      </c>
      <c r="F41" s="32">
        <v>8</v>
      </c>
      <c r="G41" s="33">
        <v>4</v>
      </c>
      <c r="H41" s="33">
        <v>3</v>
      </c>
      <c r="I41" s="33">
        <v>0</v>
      </c>
      <c r="J41" s="33">
        <v>0</v>
      </c>
      <c r="K41" s="34">
        <v>0</v>
      </c>
      <c r="L41" s="25">
        <f t="shared" si="0"/>
        <v>7</v>
      </c>
      <c r="M41" s="25">
        <v>35</v>
      </c>
      <c r="N41" s="31">
        <f t="shared" si="1"/>
        <v>0.2</v>
      </c>
      <c r="O41" s="23" t="s">
        <v>24</v>
      </c>
    </row>
    <row r="42" spans="1:15" ht="25.5">
      <c r="A42" s="33">
        <v>14</v>
      </c>
      <c r="B42" s="5" t="s">
        <v>268</v>
      </c>
      <c r="C42" s="29" t="s">
        <v>16</v>
      </c>
      <c r="D42" s="29" t="s">
        <v>21</v>
      </c>
      <c r="E42" s="29" t="s">
        <v>20</v>
      </c>
      <c r="F42" s="32">
        <v>8</v>
      </c>
      <c r="G42" s="33">
        <v>7</v>
      </c>
      <c r="H42" s="33">
        <v>0</v>
      </c>
      <c r="I42" s="33">
        <v>0</v>
      </c>
      <c r="J42" s="33">
        <v>0</v>
      </c>
      <c r="K42" s="34">
        <v>0</v>
      </c>
      <c r="L42" s="25">
        <f t="shared" si="0"/>
        <v>7</v>
      </c>
      <c r="M42" s="25">
        <v>35</v>
      </c>
      <c r="N42" s="31">
        <f t="shared" si="1"/>
        <v>0.2</v>
      </c>
      <c r="O42" s="23" t="s">
        <v>24</v>
      </c>
    </row>
    <row r="43" spans="1:15" ht="25.5">
      <c r="A43" s="33">
        <v>19</v>
      </c>
      <c r="B43" s="5" t="s">
        <v>269</v>
      </c>
      <c r="C43" s="29" t="s">
        <v>16</v>
      </c>
      <c r="D43" s="29" t="s">
        <v>21</v>
      </c>
      <c r="E43" s="29" t="s">
        <v>20</v>
      </c>
      <c r="F43" s="32">
        <v>8</v>
      </c>
      <c r="G43" s="33">
        <v>2</v>
      </c>
      <c r="H43" s="33">
        <v>5</v>
      </c>
      <c r="I43" s="33">
        <v>0</v>
      </c>
      <c r="J43" s="33">
        <v>0</v>
      </c>
      <c r="K43" s="34">
        <v>0</v>
      </c>
      <c r="L43" s="25">
        <f t="shared" si="0"/>
        <v>7</v>
      </c>
      <c r="M43" s="25">
        <v>35</v>
      </c>
      <c r="N43" s="31">
        <f t="shared" si="1"/>
        <v>0.2</v>
      </c>
      <c r="O43" s="23" t="s">
        <v>24</v>
      </c>
    </row>
    <row r="44" spans="1:15" ht="25.5">
      <c r="A44" s="33">
        <v>28</v>
      </c>
      <c r="B44" s="5" t="s">
        <v>270</v>
      </c>
      <c r="C44" s="29" t="s">
        <v>16</v>
      </c>
      <c r="D44" s="29" t="s">
        <v>21</v>
      </c>
      <c r="E44" s="29" t="s">
        <v>33</v>
      </c>
      <c r="F44" s="32">
        <v>8</v>
      </c>
      <c r="G44" s="33">
        <v>0</v>
      </c>
      <c r="H44" s="33">
        <v>7</v>
      </c>
      <c r="I44" s="33">
        <v>0</v>
      </c>
      <c r="J44" s="33">
        <v>0</v>
      </c>
      <c r="K44" s="34">
        <v>0</v>
      </c>
      <c r="L44" s="25">
        <f t="shared" si="0"/>
        <v>7</v>
      </c>
      <c r="M44" s="25">
        <v>35</v>
      </c>
      <c r="N44" s="31">
        <f t="shared" si="1"/>
        <v>0.2</v>
      </c>
      <c r="O44" s="23" t="s">
        <v>24</v>
      </c>
    </row>
    <row r="45" spans="1:15" ht="25.5">
      <c r="A45" s="33">
        <v>31</v>
      </c>
      <c r="B45" s="5" t="s">
        <v>271</v>
      </c>
      <c r="C45" s="29" t="s">
        <v>16</v>
      </c>
      <c r="D45" s="29" t="s">
        <v>21</v>
      </c>
      <c r="E45" s="29" t="s">
        <v>33</v>
      </c>
      <c r="F45" s="32">
        <v>8</v>
      </c>
      <c r="G45" s="33">
        <v>0</v>
      </c>
      <c r="H45" s="33">
        <v>7</v>
      </c>
      <c r="I45" s="33">
        <v>0</v>
      </c>
      <c r="J45" s="33">
        <v>0</v>
      </c>
      <c r="K45" s="34">
        <v>0</v>
      </c>
      <c r="L45" s="25">
        <f t="shared" si="0"/>
        <v>7</v>
      </c>
      <c r="M45" s="25">
        <v>35</v>
      </c>
      <c r="N45" s="31">
        <f t="shared" si="1"/>
        <v>0.2</v>
      </c>
      <c r="O45" s="23" t="s">
        <v>24</v>
      </c>
    </row>
    <row r="46" spans="1:15" ht="25.5">
      <c r="A46" s="33">
        <v>32</v>
      </c>
      <c r="B46" s="5" t="s">
        <v>272</v>
      </c>
      <c r="C46" s="29" t="s">
        <v>16</v>
      </c>
      <c r="D46" s="29" t="s">
        <v>21</v>
      </c>
      <c r="E46" s="29" t="s">
        <v>33</v>
      </c>
      <c r="F46" s="32">
        <v>8</v>
      </c>
      <c r="G46" s="33">
        <v>4</v>
      </c>
      <c r="H46" s="33">
        <v>3</v>
      </c>
      <c r="I46" s="33">
        <v>0</v>
      </c>
      <c r="J46" s="33">
        <v>0</v>
      </c>
      <c r="K46" s="34">
        <v>0</v>
      </c>
      <c r="L46" s="25">
        <f t="shared" si="0"/>
        <v>7</v>
      </c>
      <c r="M46" s="25">
        <v>35</v>
      </c>
      <c r="N46" s="31">
        <f t="shared" si="1"/>
        <v>0.2</v>
      </c>
      <c r="O46" s="23" t="s">
        <v>24</v>
      </c>
    </row>
    <row r="47" spans="1:15" ht="25.5">
      <c r="A47" s="33">
        <v>33</v>
      </c>
      <c r="B47" s="5" t="s">
        <v>273</v>
      </c>
      <c r="C47" s="29" t="s">
        <v>16</v>
      </c>
      <c r="D47" s="29" t="s">
        <v>21</v>
      </c>
      <c r="E47" s="29" t="s">
        <v>33</v>
      </c>
      <c r="F47" s="32">
        <v>8</v>
      </c>
      <c r="G47" s="33">
        <v>0</v>
      </c>
      <c r="H47" s="33">
        <v>7</v>
      </c>
      <c r="I47" s="33">
        <v>0</v>
      </c>
      <c r="J47" s="33">
        <v>0</v>
      </c>
      <c r="K47" s="34">
        <v>0</v>
      </c>
      <c r="L47" s="25">
        <f t="shared" ref="L47:L72" si="2">SUM(G47:K47)</f>
        <v>7</v>
      </c>
      <c r="M47" s="25">
        <v>35</v>
      </c>
      <c r="N47" s="31">
        <f t="shared" ref="N47:N72" si="3">L47/M47</f>
        <v>0.2</v>
      </c>
      <c r="O47" s="23" t="s">
        <v>24</v>
      </c>
    </row>
    <row r="48" spans="1:15" ht="25.5">
      <c r="A48" s="33">
        <v>39</v>
      </c>
      <c r="B48" s="5" t="s">
        <v>274</v>
      </c>
      <c r="C48" s="29" t="s">
        <v>16</v>
      </c>
      <c r="D48" s="29" t="s">
        <v>21</v>
      </c>
      <c r="E48" s="29" t="s">
        <v>19</v>
      </c>
      <c r="F48" s="32">
        <v>8</v>
      </c>
      <c r="G48" s="33">
        <v>2</v>
      </c>
      <c r="H48" s="33">
        <v>3</v>
      </c>
      <c r="I48" s="33">
        <v>2</v>
      </c>
      <c r="J48" s="33">
        <v>0</v>
      </c>
      <c r="K48" s="34">
        <v>0</v>
      </c>
      <c r="L48" s="25">
        <f t="shared" si="2"/>
        <v>7</v>
      </c>
      <c r="M48" s="25">
        <v>35</v>
      </c>
      <c r="N48" s="31">
        <f t="shared" si="3"/>
        <v>0.2</v>
      </c>
      <c r="O48" s="23" t="s">
        <v>24</v>
      </c>
    </row>
    <row r="49" spans="1:15" ht="25.5">
      <c r="A49" s="33">
        <v>42</v>
      </c>
      <c r="B49" s="5" t="s">
        <v>275</v>
      </c>
      <c r="C49" s="29" t="s">
        <v>16</v>
      </c>
      <c r="D49" s="29" t="s">
        <v>21</v>
      </c>
      <c r="E49" s="32" t="s">
        <v>33</v>
      </c>
      <c r="F49" s="32">
        <v>8</v>
      </c>
      <c r="G49" s="33">
        <v>7</v>
      </c>
      <c r="H49" s="33">
        <v>0</v>
      </c>
      <c r="I49" s="33">
        <v>0</v>
      </c>
      <c r="J49" s="33">
        <v>0</v>
      </c>
      <c r="K49" s="34">
        <v>0</v>
      </c>
      <c r="L49" s="25">
        <f t="shared" si="2"/>
        <v>7</v>
      </c>
      <c r="M49" s="25">
        <v>35</v>
      </c>
      <c r="N49" s="31">
        <f t="shared" si="3"/>
        <v>0.2</v>
      </c>
      <c r="O49" s="23" t="s">
        <v>24</v>
      </c>
    </row>
    <row r="50" spans="1:15" ht="25.5">
      <c r="A50" s="33">
        <v>49</v>
      </c>
      <c r="B50" s="5" t="s">
        <v>276</v>
      </c>
      <c r="C50" s="29" t="s">
        <v>16</v>
      </c>
      <c r="D50" s="29" t="s">
        <v>21</v>
      </c>
      <c r="E50" s="32" t="s">
        <v>33</v>
      </c>
      <c r="F50" s="32">
        <v>8</v>
      </c>
      <c r="G50" s="33">
        <v>0</v>
      </c>
      <c r="H50" s="33">
        <v>7</v>
      </c>
      <c r="I50" s="33">
        <v>0</v>
      </c>
      <c r="J50" s="33">
        <v>0</v>
      </c>
      <c r="K50" s="34">
        <v>0</v>
      </c>
      <c r="L50" s="25">
        <f t="shared" si="2"/>
        <v>7</v>
      </c>
      <c r="M50" s="25">
        <v>35</v>
      </c>
      <c r="N50" s="31">
        <f t="shared" si="3"/>
        <v>0.2</v>
      </c>
      <c r="O50" s="23" t="s">
        <v>24</v>
      </c>
    </row>
    <row r="51" spans="1:15" ht="25.5">
      <c r="A51" s="33">
        <v>52</v>
      </c>
      <c r="B51" s="5" t="s">
        <v>277</v>
      </c>
      <c r="C51" s="29" t="s">
        <v>16</v>
      </c>
      <c r="D51" s="29" t="s">
        <v>21</v>
      </c>
      <c r="E51" s="32" t="s">
        <v>33</v>
      </c>
      <c r="F51" s="32">
        <v>8</v>
      </c>
      <c r="G51" s="33">
        <v>0</v>
      </c>
      <c r="H51" s="33">
        <v>7</v>
      </c>
      <c r="I51" s="33">
        <v>0</v>
      </c>
      <c r="J51" s="33">
        <v>0</v>
      </c>
      <c r="K51" s="34">
        <v>0</v>
      </c>
      <c r="L51" s="25">
        <f t="shared" si="2"/>
        <v>7</v>
      </c>
      <c r="M51" s="25">
        <v>35</v>
      </c>
      <c r="N51" s="31">
        <f t="shared" si="3"/>
        <v>0.2</v>
      </c>
      <c r="O51" s="23" t="s">
        <v>24</v>
      </c>
    </row>
    <row r="52" spans="1:15" ht="25.5">
      <c r="A52" s="33">
        <v>3</v>
      </c>
      <c r="B52" s="5" t="s">
        <v>278</v>
      </c>
      <c r="C52" s="29" t="s">
        <v>16</v>
      </c>
      <c r="D52" s="29" t="s">
        <v>21</v>
      </c>
      <c r="E52" s="32" t="s">
        <v>33</v>
      </c>
      <c r="F52" s="32">
        <v>8</v>
      </c>
      <c r="G52" s="33">
        <v>2</v>
      </c>
      <c r="H52" s="33">
        <v>3</v>
      </c>
      <c r="I52" s="33">
        <v>0</v>
      </c>
      <c r="J52" s="33">
        <v>0</v>
      </c>
      <c r="K52" s="34">
        <v>0</v>
      </c>
      <c r="L52" s="25">
        <f t="shared" si="2"/>
        <v>5</v>
      </c>
      <c r="M52" s="25">
        <v>35</v>
      </c>
      <c r="N52" s="31">
        <f t="shared" si="3"/>
        <v>0.14285714285714285</v>
      </c>
      <c r="O52" s="23" t="s">
        <v>24</v>
      </c>
    </row>
    <row r="53" spans="1:15" ht="25.5">
      <c r="A53" s="33">
        <v>11</v>
      </c>
      <c r="B53" s="5" t="s">
        <v>279</v>
      </c>
      <c r="C53" s="29" t="s">
        <v>16</v>
      </c>
      <c r="D53" s="29" t="s">
        <v>21</v>
      </c>
      <c r="E53" s="32" t="s">
        <v>20</v>
      </c>
      <c r="F53" s="32">
        <v>8</v>
      </c>
      <c r="G53" s="33">
        <v>2</v>
      </c>
      <c r="H53" s="33">
        <v>3</v>
      </c>
      <c r="I53" s="33">
        <v>0</v>
      </c>
      <c r="J53" s="33">
        <v>0</v>
      </c>
      <c r="K53" s="34">
        <v>0</v>
      </c>
      <c r="L53" s="25">
        <f t="shared" si="2"/>
        <v>5</v>
      </c>
      <c r="M53" s="25">
        <v>35</v>
      </c>
      <c r="N53" s="31">
        <f t="shared" si="3"/>
        <v>0.14285714285714285</v>
      </c>
      <c r="O53" s="23" t="s">
        <v>24</v>
      </c>
    </row>
    <row r="54" spans="1:15" ht="25.5">
      <c r="A54" s="33">
        <v>17</v>
      </c>
      <c r="B54" s="5" t="s">
        <v>280</v>
      </c>
      <c r="C54" s="29" t="s">
        <v>16</v>
      </c>
      <c r="D54" s="29" t="s">
        <v>21</v>
      </c>
      <c r="E54" s="32" t="s">
        <v>20</v>
      </c>
      <c r="F54" s="32">
        <v>8</v>
      </c>
      <c r="G54" s="33">
        <v>2</v>
      </c>
      <c r="H54" s="33">
        <v>3</v>
      </c>
      <c r="I54" s="33">
        <v>0</v>
      </c>
      <c r="J54" s="33">
        <v>0</v>
      </c>
      <c r="K54" s="34">
        <v>0</v>
      </c>
      <c r="L54" s="25">
        <f t="shared" si="2"/>
        <v>5</v>
      </c>
      <c r="M54" s="25">
        <v>35</v>
      </c>
      <c r="N54" s="31">
        <f t="shared" si="3"/>
        <v>0.14285714285714285</v>
      </c>
      <c r="O54" s="23" t="s">
        <v>24</v>
      </c>
    </row>
    <row r="55" spans="1:15" ht="25.5">
      <c r="A55" s="33">
        <v>18</v>
      </c>
      <c r="B55" s="5" t="s">
        <v>281</v>
      </c>
      <c r="C55" s="29" t="s">
        <v>16</v>
      </c>
      <c r="D55" s="29" t="s">
        <v>21</v>
      </c>
      <c r="E55" s="32" t="s">
        <v>20</v>
      </c>
      <c r="F55" s="32">
        <v>8</v>
      </c>
      <c r="G55" s="33">
        <v>2</v>
      </c>
      <c r="H55" s="33">
        <v>3</v>
      </c>
      <c r="I55" s="33">
        <v>0</v>
      </c>
      <c r="J55" s="33">
        <v>0</v>
      </c>
      <c r="K55" s="34">
        <v>0</v>
      </c>
      <c r="L55" s="25">
        <f t="shared" si="2"/>
        <v>5</v>
      </c>
      <c r="M55" s="25">
        <v>35</v>
      </c>
      <c r="N55" s="31">
        <f t="shared" si="3"/>
        <v>0.14285714285714285</v>
      </c>
      <c r="O55" s="23" t="s">
        <v>24</v>
      </c>
    </row>
    <row r="56" spans="1:15" ht="25.5">
      <c r="A56" s="33">
        <v>44</v>
      </c>
      <c r="B56" s="5" t="s">
        <v>282</v>
      </c>
      <c r="C56" s="29" t="s">
        <v>16</v>
      </c>
      <c r="D56" s="29" t="s">
        <v>21</v>
      </c>
      <c r="E56" s="29" t="s">
        <v>33</v>
      </c>
      <c r="F56" s="32">
        <v>8</v>
      </c>
      <c r="G56" s="33">
        <v>2</v>
      </c>
      <c r="H56" s="33">
        <v>3</v>
      </c>
      <c r="I56" s="33">
        <v>0</v>
      </c>
      <c r="J56" s="33">
        <v>0</v>
      </c>
      <c r="K56" s="34">
        <v>0</v>
      </c>
      <c r="L56" s="25">
        <f t="shared" si="2"/>
        <v>5</v>
      </c>
      <c r="M56" s="25">
        <v>35</v>
      </c>
      <c r="N56" s="31">
        <f t="shared" si="3"/>
        <v>0.14285714285714285</v>
      </c>
      <c r="O56" s="23" t="s">
        <v>24</v>
      </c>
    </row>
    <row r="57" spans="1:15" ht="25.5">
      <c r="A57" s="33">
        <v>46</v>
      </c>
      <c r="B57" s="5" t="s">
        <v>283</v>
      </c>
      <c r="C57" s="29" t="s">
        <v>16</v>
      </c>
      <c r="D57" s="29" t="s">
        <v>21</v>
      </c>
      <c r="E57" s="29" t="s">
        <v>33</v>
      </c>
      <c r="F57" s="32">
        <v>8</v>
      </c>
      <c r="G57" s="33">
        <v>2</v>
      </c>
      <c r="H57" s="33">
        <v>3</v>
      </c>
      <c r="I57" s="33">
        <v>0</v>
      </c>
      <c r="J57" s="33">
        <v>0</v>
      </c>
      <c r="K57" s="34">
        <v>0</v>
      </c>
      <c r="L57" s="25">
        <f t="shared" si="2"/>
        <v>5</v>
      </c>
      <c r="M57" s="25">
        <v>35</v>
      </c>
      <c r="N57" s="31">
        <f t="shared" si="3"/>
        <v>0.14285714285714285</v>
      </c>
      <c r="O57" s="23" t="s">
        <v>24</v>
      </c>
    </row>
    <row r="58" spans="1:15" ht="25.5">
      <c r="A58" s="33">
        <v>47</v>
      </c>
      <c r="B58" s="5" t="s">
        <v>284</v>
      </c>
      <c r="C58" s="29" t="s">
        <v>16</v>
      </c>
      <c r="D58" s="29" t="s">
        <v>21</v>
      </c>
      <c r="E58" s="29" t="s">
        <v>33</v>
      </c>
      <c r="F58" s="32">
        <v>8</v>
      </c>
      <c r="G58" s="33">
        <v>0</v>
      </c>
      <c r="H58" s="33">
        <v>3</v>
      </c>
      <c r="I58" s="33">
        <v>2</v>
      </c>
      <c r="J58" s="33">
        <v>0</v>
      </c>
      <c r="K58" s="34">
        <v>0</v>
      </c>
      <c r="L58" s="25">
        <f t="shared" si="2"/>
        <v>5</v>
      </c>
      <c r="M58" s="25">
        <v>35</v>
      </c>
      <c r="N58" s="31">
        <f t="shared" si="3"/>
        <v>0.14285714285714285</v>
      </c>
      <c r="O58" s="23" t="s">
        <v>24</v>
      </c>
    </row>
    <row r="59" spans="1:15" ht="25.5">
      <c r="A59" s="33">
        <v>54</v>
      </c>
      <c r="B59" s="5" t="s">
        <v>285</v>
      </c>
      <c r="C59" s="29" t="s">
        <v>16</v>
      </c>
      <c r="D59" s="29" t="s">
        <v>21</v>
      </c>
      <c r="E59" s="29" t="s">
        <v>33</v>
      </c>
      <c r="F59" s="32">
        <v>8</v>
      </c>
      <c r="G59" s="33">
        <v>0</v>
      </c>
      <c r="H59" s="33">
        <v>3</v>
      </c>
      <c r="I59" s="33">
        <v>0</v>
      </c>
      <c r="J59" s="33">
        <v>0</v>
      </c>
      <c r="K59" s="34">
        <v>2</v>
      </c>
      <c r="L59" s="25">
        <f t="shared" si="2"/>
        <v>5</v>
      </c>
      <c r="M59" s="25">
        <v>35</v>
      </c>
      <c r="N59" s="31">
        <f t="shared" si="3"/>
        <v>0.14285714285714285</v>
      </c>
      <c r="O59" s="23" t="s">
        <v>24</v>
      </c>
    </row>
    <row r="60" spans="1:15" ht="25.5">
      <c r="A60" s="33">
        <v>2</v>
      </c>
      <c r="B60" s="5" t="s">
        <v>286</v>
      </c>
      <c r="C60" s="29" t="s">
        <v>16</v>
      </c>
      <c r="D60" s="29" t="s">
        <v>21</v>
      </c>
      <c r="E60" s="29" t="s">
        <v>33</v>
      </c>
      <c r="F60" s="32">
        <v>8</v>
      </c>
      <c r="G60" s="33">
        <v>0</v>
      </c>
      <c r="H60" s="33">
        <v>3</v>
      </c>
      <c r="I60" s="33">
        <v>0</v>
      </c>
      <c r="J60" s="33">
        <v>0</v>
      </c>
      <c r="K60" s="34">
        <v>0</v>
      </c>
      <c r="L60" s="25">
        <f t="shared" si="2"/>
        <v>3</v>
      </c>
      <c r="M60" s="25">
        <v>35</v>
      </c>
      <c r="N60" s="31">
        <f t="shared" si="3"/>
        <v>8.5714285714285715E-2</v>
      </c>
      <c r="O60" s="23" t="s">
        <v>24</v>
      </c>
    </row>
    <row r="61" spans="1:15" ht="25.5">
      <c r="A61" s="33">
        <v>7</v>
      </c>
      <c r="B61" s="5" t="s">
        <v>287</v>
      </c>
      <c r="C61" s="29" t="s">
        <v>16</v>
      </c>
      <c r="D61" s="29" t="s">
        <v>21</v>
      </c>
      <c r="E61" s="29" t="s">
        <v>33</v>
      </c>
      <c r="F61" s="32">
        <v>8</v>
      </c>
      <c r="G61" s="33">
        <v>0</v>
      </c>
      <c r="H61" s="33">
        <v>3</v>
      </c>
      <c r="I61" s="33">
        <v>0</v>
      </c>
      <c r="J61" s="33">
        <v>0</v>
      </c>
      <c r="K61" s="34">
        <v>0</v>
      </c>
      <c r="L61" s="25">
        <f t="shared" si="2"/>
        <v>3</v>
      </c>
      <c r="M61" s="25">
        <v>35</v>
      </c>
      <c r="N61" s="31">
        <f t="shared" si="3"/>
        <v>8.5714285714285715E-2</v>
      </c>
      <c r="O61" s="23" t="s">
        <v>24</v>
      </c>
    </row>
    <row r="62" spans="1:15" ht="25.5">
      <c r="A62" s="33">
        <v>8</v>
      </c>
      <c r="B62" s="5" t="s">
        <v>288</v>
      </c>
      <c r="C62" s="29" t="s">
        <v>16</v>
      </c>
      <c r="D62" s="29" t="s">
        <v>21</v>
      </c>
      <c r="E62" s="29" t="s">
        <v>33</v>
      </c>
      <c r="F62" s="32">
        <v>8</v>
      </c>
      <c r="G62" s="33">
        <v>0</v>
      </c>
      <c r="H62" s="33">
        <v>3</v>
      </c>
      <c r="I62" s="33">
        <v>0</v>
      </c>
      <c r="J62" s="33">
        <v>0</v>
      </c>
      <c r="K62" s="34">
        <v>0</v>
      </c>
      <c r="L62" s="25">
        <f t="shared" si="2"/>
        <v>3</v>
      </c>
      <c r="M62" s="25">
        <v>35</v>
      </c>
      <c r="N62" s="31">
        <f t="shared" si="3"/>
        <v>8.5714285714285715E-2</v>
      </c>
      <c r="O62" s="23" t="s">
        <v>24</v>
      </c>
    </row>
    <row r="63" spans="1:15" ht="25.5">
      <c r="A63" s="33">
        <v>12</v>
      </c>
      <c r="B63" s="5" t="s">
        <v>289</v>
      </c>
      <c r="C63" s="29" t="s">
        <v>16</v>
      </c>
      <c r="D63" s="29" t="s">
        <v>21</v>
      </c>
      <c r="E63" s="29" t="s">
        <v>20</v>
      </c>
      <c r="F63" s="32">
        <v>8</v>
      </c>
      <c r="G63" s="33">
        <v>2</v>
      </c>
      <c r="H63" s="33">
        <v>1</v>
      </c>
      <c r="I63" s="33">
        <v>0</v>
      </c>
      <c r="J63" s="33">
        <v>0</v>
      </c>
      <c r="K63" s="34">
        <v>0</v>
      </c>
      <c r="L63" s="25">
        <f t="shared" si="2"/>
        <v>3</v>
      </c>
      <c r="M63" s="25">
        <v>35</v>
      </c>
      <c r="N63" s="31">
        <f t="shared" si="3"/>
        <v>8.5714285714285715E-2</v>
      </c>
      <c r="O63" s="23" t="s">
        <v>24</v>
      </c>
    </row>
    <row r="64" spans="1:15" ht="25.5">
      <c r="A64" s="33">
        <v>16</v>
      </c>
      <c r="B64" s="5" t="s">
        <v>290</v>
      </c>
      <c r="C64" s="29" t="s">
        <v>16</v>
      </c>
      <c r="D64" s="29" t="s">
        <v>21</v>
      </c>
      <c r="E64" s="29" t="s">
        <v>20</v>
      </c>
      <c r="F64" s="32">
        <v>8</v>
      </c>
      <c r="G64" s="33">
        <v>0</v>
      </c>
      <c r="H64" s="33">
        <v>3</v>
      </c>
      <c r="I64" s="33">
        <v>0</v>
      </c>
      <c r="J64" s="33">
        <v>0</v>
      </c>
      <c r="K64" s="34">
        <v>0</v>
      </c>
      <c r="L64" s="25">
        <f t="shared" si="2"/>
        <v>3</v>
      </c>
      <c r="M64" s="25">
        <v>35</v>
      </c>
      <c r="N64" s="31">
        <f t="shared" si="3"/>
        <v>8.5714285714285715E-2</v>
      </c>
      <c r="O64" s="23" t="s">
        <v>24</v>
      </c>
    </row>
    <row r="65" spans="1:15" ht="25.5">
      <c r="A65" s="33">
        <v>20</v>
      </c>
      <c r="B65" s="5" t="s">
        <v>291</v>
      </c>
      <c r="C65" s="29" t="s">
        <v>16</v>
      </c>
      <c r="D65" s="29" t="s">
        <v>21</v>
      </c>
      <c r="E65" s="29" t="s">
        <v>20</v>
      </c>
      <c r="F65" s="32">
        <v>8</v>
      </c>
      <c r="G65" s="33">
        <v>0</v>
      </c>
      <c r="H65" s="33">
        <v>3</v>
      </c>
      <c r="I65" s="33">
        <v>0</v>
      </c>
      <c r="J65" s="33">
        <v>0</v>
      </c>
      <c r="K65" s="34">
        <v>0</v>
      </c>
      <c r="L65" s="25">
        <f t="shared" si="2"/>
        <v>3</v>
      </c>
      <c r="M65" s="25">
        <v>35</v>
      </c>
      <c r="N65" s="31">
        <f t="shared" si="3"/>
        <v>8.5714285714285715E-2</v>
      </c>
      <c r="O65" s="23" t="s">
        <v>24</v>
      </c>
    </row>
    <row r="66" spans="1:15" ht="25.5">
      <c r="A66" s="33">
        <v>25</v>
      </c>
      <c r="B66" s="5" t="s">
        <v>292</v>
      </c>
      <c r="C66" s="29" t="s">
        <v>16</v>
      </c>
      <c r="D66" s="29" t="s">
        <v>21</v>
      </c>
      <c r="E66" s="29" t="s">
        <v>20</v>
      </c>
      <c r="F66" s="32">
        <v>8</v>
      </c>
      <c r="G66" s="33">
        <v>0</v>
      </c>
      <c r="H66" s="33">
        <v>3</v>
      </c>
      <c r="I66" s="33">
        <v>0</v>
      </c>
      <c r="J66" s="33">
        <v>0</v>
      </c>
      <c r="K66" s="34">
        <v>0</v>
      </c>
      <c r="L66" s="25">
        <f t="shared" si="2"/>
        <v>3</v>
      </c>
      <c r="M66" s="25">
        <v>35</v>
      </c>
      <c r="N66" s="31">
        <f t="shared" si="3"/>
        <v>8.5714285714285715E-2</v>
      </c>
      <c r="O66" s="23" t="s">
        <v>24</v>
      </c>
    </row>
    <row r="67" spans="1:15" ht="25.5">
      <c r="A67" s="33">
        <v>40</v>
      </c>
      <c r="B67" s="5" t="s">
        <v>293</v>
      </c>
      <c r="C67" s="29" t="s">
        <v>16</v>
      </c>
      <c r="D67" s="29" t="s">
        <v>21</v>
      </c>
      <c r="E67" s="29" t="s">
        <v>19</v>
      </c>
      <c r="F67" s="32">
        <v>8</v>
      </c>
      <c r="G67" s="33">
        <v>0</v>
      </c>
      <c r="H67" s="33">
        <v>3</v>
      </c>
      <c r="I67" s="33">
        <v>0</v>
      </c>
      <c r="J67" s="33">
        <v>0</v>
      </c>
      <c r="K67" s="34">
        <v>0</v>
      </c>
      <c r="L67" s="25">
        <f t="shared" si="2"/>
        <v>3</v>
      </c>
      <c r="M67" s="25">
        <v>35</v>
      </c>
      <c r="N67" s="31">
        <f t="shared" si="3"/>
        <v>8.5714285714285715E-2</v>
      </c>
      <c r="O67" s="23" t="s">
        <v>24</v>
      </c>
    </row>
    <row r="68" spans="1:15" ht="25.5">
      <c r="A68" s="33">
        <v>43</v>
      </c>
      <c r="B68" s="5" t="s">
        <v>294</v>
      </c>
      <c r="C68" s="29" t="s">
        <v>16</v>
      </c>
      <c r="D68" s="29" t="s">
        <v>21</v>
      </c>
      <c r="E68" s="29" t="s">
        <v>33</v>
      </c>
      <c r="F68" s="32">
        <v>8</v>
      </c>
      <c r="G68" s="33">
        <v>0</v>
      </c>
      <c r="H68" s="33">
        <v>3</v>
      </c>
      <c r="I68" s="33">
        <v>0</v>
      </c>
      <c r="J68" s="33">
        <v>0</v>
      </c>
      <c r="K68" s="34">
        <v>0</v>
      </c>
      <c r="L68" s="25">
        <f t="shared" si="2"/>
        <v>3</v>
      </c>
      <c r="M68" s="25">
        <v>35</v>
      </c>
      <c r="N68" s="31">
        <f t="shared" si="3"/>
        <v>8.5714285714285715E-2</v>
      </c>
      <c r="O68" s="23" t="s">
        <v>24</v>
      </c>
    </row>
    <row r="69" spans="1:15" ht="25.5">
      <c r="A69" s="33">
        <v>48</v>
      </c>
      <c r="B69" s="5" t="s">
        <v>295</v>
      </c>
      <c r="C69" s="29" t="s">
        <v>16</v>
      </c>
      <c r="D69" s="29" t="s">
        <v>21</v>
      </c>
      <c r="E69" s="29" t="s">
        <v>33</v>
      </c>
      <c r="F69" s="32">
        <v>8</v>
      </c>
      <c r="G69" s="33">
        <v>0</v>
      </c>
      <c r="H69" s="33">
        <v>3</v>
      </c>
      <c r="I69" s="33">
        <v>0</v>
      </c>
      <c r="J69" s="33">
        <v>0</v>
      </c>
      <c r="K69" s="34">
        <v>0</v>
      </c>
      <c r="L69" s="25">
        <f t="shared" si="2"/>
        <v>3</v>
      </c>
      <c r="M69" s="25">
        <v>35</v>
      </c>
      <c r="N69" s="31">
        <f t="shared" si="3"/>
        <v>8.5714285714285715E-2</v>
      </c>
      <c r="O69" s="23" t="s">
        <v>24</v>
      </c>
    </row>
    <row r="70" spans="1:15" ht="25.5">
      <c r="A70" s="33">
        <v>51</v>
      </c>
      <c r="B70" s="5" t="s">
        <v>296</v>
      </c>
      <c r="C70" s="29" t="s">
        <v>16</v>
      </c>
      <c r="D70" s="29" t="s">
        <v>21</v>
      </c>
      <c r="E70" s="29" t="s">
        <v>33</v>
      </c>
      <c r="F70" s="32">
        <v>8</v>
      </c>
      <c r="G70" s="33">
        <v>0</v>
      </c>
      <c r="H70" s="33">
        <v>3</v>
      </c>
      <c r="I70" s="33">
        <v>0</v>
      </c>
      <c r="J70" s="33">
        <v>0</v>
      </c>
      <c r="K70" s="34">
        <v>0</v>
      </c>
      <c r="L70" s="25">
        <f t="shared" si="2"/>
        <v>3</v>
      </c>
      <c r="M70" s="25">
        <v>35</v>
      </c>
      <c r="N70" s="31">
        <f t="shared" si="3"/>
        <v>8.5714285714285715E-2</v>
      </c>
      <c r="O70" s="23" t="s">
        <v>24</v>
      </c>
    </row>
    <row r="71" spans="1:15" ht="25.5">
      <c r="A71" s="33">
        <v>24</v>
      </c>
      <c r="B71" s="5" t="s">
        <v>297</v>
      </c>
      <c r="C71" s="29" t="s">
        <v>16</v>
      </c>
      <c r="D71" s="29" t="s">
        <v>21</v>
      </c>
      <c r="E71" s="29" t="s">
        <v>20</v>
      </c>
      <c r="F71" s="32">
        <v>8</v>
      </c>
      <c r="G71" s="33">
        <v>0</v>
      </c>
      <c r="H71" s="33">
        <v>0</v>
      </c>
      <c r="I71" s="33">
        <v>0</v>
      </c>
      <c r="J71" s="33">
        <v>0</v>
      </c>
      <c r="K71" s="34">
        <v>0</v>
      </c>
      <c r="L71" s="25">
        <f t="shared" si="2"/>
        <v>0</v>
      </c>
      <c r="M71" s="25">
        <v>35</v>
      </c>
      <c r="N71" s="31">
        <f t="shared" si="3"/>
        <v>0</v>
      </c>
      <c r="O71" s="23" t="s">
        <v>24</v>
      </c>
    </row>
    <row r="72" spans="1:15" ht="25.5">
      <c r="A72" s="33">
        <v>38</v>
      </c>
      <c r="B72" s="5" t="s">
        <v>298</v>
      </c>
      <c r="C72" s="29" t="s">
        <v>16</v>
      </c>
      <c r="D72" s="29" t="s">
        <v>21</v>
      </c>
      <c r="E72" s="32" t="s">
        <v>19</v>
      </c>
      <c r="F72" s="32">
        <v>8</v>
      </c>
      <c r="G72" s="33">
        <v>0</v>
      </c>
      <c r="H72" s="33">
        <v>0</v>
      </c>
      <c r="I72" s="33">
        <v>0</v>
      </c>
      <c r="J72" s="33">
        <v>0</v>
      </c>
      <c r="K72" s="34">
        <v>0</v>
      </c>
      <c r="L72" s="25">
        <f t="shared" si="2"/>
        <v>0</v>
      </c>
      <c r="M72" s="25">
        <v>35</v>
      </c>
      <c r="N72" s="31">
        <f t="shared" si="3"/>
        <v>0</v>
      </c>
      <c r="O72" s="23" t="s">
        <v>24</v>
      </c>
    </row>
    <row r="73" spans="1:15" ht="12.75">
      <c r="A73" s="6"/>
      <c r="B73" s="5"/>
      <c r="C73" s="6"/>
      <c r="D73" s="6"/>
      <c r="E73" s="6"/>
      <c r="F73" s="6"/>
      <c r="G73" s="7"/>
      <c r="H73" s="7"/>
      <c r="I73" s="7"/>
      <c r="J73" s="7"/>
      <c r="K73" s="21"/>
      <c r="L73" s="22"/>
      <c r="M73" s="22"/>
      <c r="N73" s="22"/>
      <c r="O73" s="23"/>
    </row>
    <row r="74" spans="1:15" ht="12.75">
      <c r="A74" s="8"/>
      <c r="B74" s="9"/>
      <c r="C74" s="8"/>
      <c r="D74" s="8"/>
      <c r="E74" s="8"/>
      <c r="F74" s="8"/>
      <c r="G74" s="10"/>
      <c r="H74" s="10"/>
      <c r="I74" s="10"/>
      <c r="J74" s="10"/>
      <c r="K74" s="11"/>
      <c r="L74" s="18"/>
      <c r="M74" s="18"/>
      <c r="N74" s="18"/>
      <c r="O74" s="19"/>
    </row>
    <row r="75" spans="1:15" ht="12.75">
      <c r="A75" s="8"/>
      <c r="B75" s="9"/>
      <c r="C75" s="8"/>
      <c r="D75" s="8"/>
      <c r="E75" s="8"/>
      <c r="F75" s="8"/>
      <c r="G75" s="10"/>
      <c r="H75" s="10"/>
      <c r="I75" s="10"/>
      <c r="J75" s="10"/>
      <c r="K75" s="11"/>
      <c r="L75" s="18"/>
      <c r="M75" s="18"/>
      <c r="N75" s="18"/>
      <c r="O75" s="19"/>
    </row>
    <row r="76" spans="1:15" ht="12.75">
      <c r="A76" s="8"/>
      <c r="B76" s="9"/>
      <c r="C76" s="8"/>
      <c r="D76" s="8"/>
      <c r="E76" s="8"/>
      <c r="F76" s="8"/>
      <c r="G76" s="10"/>
      <c r="H76" s="10"/>
      <c r="I76" s="10"/>
      <c r="J76" s="10"/>
      <c r="K76" s="11"/>
      <c r="L76" s="11"/>
      <c r="M76" s="11"/>
      <c r="N76" s="11"/>
      <c r="O76" s="10"/>
    </row>
    <row r="77" spans="1:15" ht="12.75">
      <c r="A77" s="8"/>
      <c r="B77" s="12" t="s">
        <v>8</v>
      </c>
      <c r="C77" s="8"/>
      <c r="D77" s="8"/>
      <c r="E77" s="62" t="s">
        <v>406</v>
      </c>
      <c r="F77" s="8"/>
      <c r="G77" s="10"/>
      <c r="H77" s="10"/>
      <c r="I77" s="10"/>
      <c r="J77" s="10"/>
      <c r="K77" s="11"/>
      <c r="L77" s="11"/>
      <c r="M77" s="11"/>
      <c r="N77" s="11"/>
      <c r="O77" s="10"/>
    </row>
    <row r="78" spans="1:15" ht="12.75">
      <c r="B78" s="13" t="s">
        <v>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B79" s="4"/>
      <c r="C79" s="4"/>
      <c r="D79" s="4"/>
      <c r="E79" s="62" t="s">
        <v>404</v>
      </c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.75">
      <c r="B80" s="4"/>
      <c r="C80" s="4"/>
      <c r="D80" s="4"/>
      <c r="E80" s="62" t="s">
        <v>407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2:15" ht="12.75">
      <c r="B81" s="4"/>
      <c r="C81" s="4"/>
      <c r="D81" s="4"/>
      <c r="E81" s="62" t="s">
        <v>405</v>
      </c>
      <c r="F81" s="4"/>
      <c r="G81" s="4"/>
      <c r="H81" s="4"/>
      <c r="I81" s="4"/>
      <c r="J81" s="4"/>
      <c r="K81" s="4"/>
      <c r="L81" s="4"/>
      <c r="M81" s="4"/>
      <c r="N81" s="4"/>
      <c r="O81" s="4"/>
    </row>
  </sheetData>
  <sortState ref="A16:O73">
    <sortCondition descending="1" ref="N16"/>
  </sortState>
  <mergeCells count="9">
    <mergeCell ref="A10:Q10"/>
    <mergeCell ref="A11:Q11"/>
    <mergeCell ref="A12:O12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topLeftCell="A51" workbookViewId="0">
      <selection activeCell="A62" sqref="A62:XFD67"/>
    </sheetView>
  </sheetViews>
  <sheetFormatPr defaultRowHeight="12"/>
  <cols>
    <col min="1" max="1" width="7" customWidth="1"/>
    <col min="3" max="3" width="15" customWidth="1"/>
    <col min="4" max="4" width="24.6640625" customWidth="1"/>
    <col min="5" max="5" width="24.83203125" customWidth="1"/>
    <col min="6" max="6" width="9.1640625" customWidth="1"/>
    <col min="7" max="11" width="7.83203125" customWidth="1"/>
    <col min="12" max="12" width="10.5" customWidth="1"/>
    <col min="13" max="13" width="13.83203125" customWidth="1"/>
    <col min="14" max="14" width="14" customWidth="1"/>
    <col min="15" max="15" width="15.33203125" customWidth="1"/>
  </cols>
  <sheetData>
    <row r="1" spans="1:1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customHeight="1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">
      <c r="A6" s="74" t="s">
        <v>37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5">
      <c r="A7" s="75" t="s">
        <v>38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  <c r="Q9" s="45"/>
    </row>
    <row r="10" spans="1:17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4.2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43"/>
      <c r="Q12" s="43"/>
    </row>
    <row r="13" spans="1:17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7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7" ht="63" customHeight="1" thickBot="1">
      <c r="A15" s="17" t="s">
        <v>0</v>
      </c>
      <c r="B15" s="30" t="s">
        <v>1</v>
      </c>
      <c r="C15" s="27" t="s">
        <v>15</v>
      </c>
      <c r="D15" s="20" t="s">
        <v>2</v>
      </c>
      <c r="E15" s="20" t="s">
        <v>3</v>
      </c>
      <c r="F15" s="28" t="s">
        <v>4</v>
      </c>
      <c r="G15" s="37" t="s">
        <v>10</v>
      </c>
      <c r="H15" s="38" t="s">
        <v>11</v>
      </c>
      <c r="I15" s="38" t="s">
        <v>12</v>
      </c>
      <c r="J15" s="38" t="s">
        <v>13</v>
      </c>
      <c r="K15" s="38" t="s">
        <v>22</v>
      </c>
      <c r="L15" s="20" t="s">
        <v>5</v>
      </c>
      <c r="M15" s="20" t="s">
        <v>6</v>
      </c>
      <c r="N15" s="20" t="s">
        <v>7</v>
      </c>
      <c r="O15" s="17" t="s">
        <v>14</v>
      </c>
    </row>
    <row r="16" spans="1:17" ht="25.5">
      <c r="A16" s="35">
        <v>6</v>
      </c>
      <c r="B16" s="15" t="s">
        <v>304</v>
      </c>
      <c r="C16" s="29" t="s">
        <v>16</v>
      </c>
      <c r="D16" s="29" t="s">
        <v>21</v>
      </c>
      <c r="E16" s="29" t="s">
        <v>33</v>
      </c>
      <c r="F16" s="29">
        <v>9</v>
      </c>
      <c r="G16" s="35">
        <v>6</v>
      </c>
      <c r="H16" s="35">
        <v>6</v>
      </c>
      <c r="I16" s="35">
        <v>7</v>
      </c>
      <c r="J16" s="35">
        <v>7</v>
      </c>
      <c r="K16" s="36">
        <v>7</v>
      </c>
      <c r="L16" s="25">
        <f t="shared" ref="L16:L52" si="0">SUM(G16:K16)</f>
        <v>33</v>
      </c>
      <c r="M16" s="25">
        <v>35</v>
      </c>
      <c r="N16" s="31">
        <f t="shared" ref="N16:N52" si="1">L16/M16</f>
        <v>0.94285714285714284</v>
      </c>
      <c r="O16" s="26" t="s">
        <v>26</v>
      </c>
    </row>
    <row r="17" spans="1:15" ht="25.5">
      <c r="A17" s="33">
        <v>1</v>
      </c>
      <c r="B17" s="5" t="s">
        <v>299</v>
      </c>
      <c r="C17" s="29" t="s">
        <v>16</v>
      </c>
      <c r="D17" s="29" t="s">
        <v>21</v>
      </c>
      <c r="E17" s="29" t="s">
        <v>33</v>
      </c>
      <c r="F17" s="32">
        <v>9</v>
      </c>
      <c r="G17" s="33">
        <v>0</v>
      </c>
      <c r="H17" s="33">
        <v>7</v>
      </c>
      <c r="I17" s="33">
        <v>7</v>
      </c>
      <c r="J17" s="33">
        <v>7</v>
      </c>
      <c r="K17" s="34">
        <v>7</v>
      </c>
      <c r="L17" s="25">
        <f t="shared" si="0"/>
        <v>28</v>
      </c>
      <c r="M17" s="22">
        <v>35</v>
      </c>
      <c r="N17" s="31">
        <f t="shared" si="1"/>
        <v>0.8</v>
      </c>
      <c r="O17" s="23" t="s">
        <v>26</v>
      </c>
    </row>
    <row r="18" spans="1:15" ht="25.5">
      <c r="A18" s="33">
        <v>5</v>
      </c>
      <c r="B18" s="5" t="s">
        <v>303</v>
      </c>
      <c r="C18" s="29" t="s">
        <v>16</v>
      </c>
      <c r="D18" s="29" t="s">
        <v>21</v>
      </c>
      <c r="E18" s="29" t="s">
        <v>33</v>
      </c>
      <c r="F18" s="32">
        <v>9</v>
      </c>
      <c r="G18" s="33">
        <v>7</v>
      </c>
      <c r="H18" s="33">
        <v>7</v>
      </c>
      <c r="I18" s="33">
        <v>7</v>
      </c>
      <c r="J18" s="33">
        <v>7</v>
      </c>
      <c r="K18" s="34">
        <v>0</v>
      </c>
      <c r="L18" s="25">
        <f t="shared" si="0"/>
        <v>28</v>
      </c>
      <c r="M18" s="25">
        <v>35</v>
      </c>
      <c r="N18" s="31">
        <f t="shared" si="1"/>
        <v>0.8</v>
      </c>
      <c r="O18" s="23" t="s">
        <v>26</v>
      </c>
    </row>
    <row r="19" spans="1:15" ht="25.5">
      <c r="A19" s="33">
        <v>37</v>
      </c>
      <c r="B19" s="5" t="s">
        <v>335</v>
      </c>
      <c r="C19" s="29" t="s">
        <v>16</v>
      </c>
      <c r="D19" s="29" t="s">
        <v>21</v>
      </c>
      <c r="E19" s="29" t="s">
        <v>19</v>
      </c>
      <c r="F19" s="32">
        <v>9</v>
      </c>
      <c r="G19" s="33">
        <v>0</v>
      </c>
      <c r="H19" s="33">
        <v>7</v>
      </c>
      <c r="I19" s="33">
        <v>4</v>
      </c>
      <c r="J19" s="33">
        <v>7</v>
      </c>
      <c r="K19" s="34">
        <v>7</v>
      </c>
      <c r="L19" s="25">
        <f t="shared" si="0"/>
        <v>25</v>
      </c>
      <c r="M19" s="22">
        <v>35</v>
      </c>
      <c r="N19" s="31">
        <f t="shared" si="1"/>
        <v>0.7142857142857143</v>
      </c>
      <c r="O19" s="23" t="s">
        <v>25</v>
      </c>
    </row>
    <row r="20" spans="1:15" ht="25.5">
      <c r="A20" s="33">
        <v>16</v>
      </c>
      <c r="B20" s="5" t="s">
        <v>314</v>
      </c>
      <c r="C20" s="29" t="s">
        <v>16</v>
      </c>
      <c r="D20" s="29" t="s">
        <v>21</v>
      </c>
      <c r="E20" s="29" t="s">
        <v>28</v>
      </c>
      <c r="F20" s="32">
        <v>9</v>
      </c>
      <c r="G20" s="33">
        <v>0</v>
      </c>
      <c r="H20" s="33">
        <v>7</v>
      </c>
      <c r="I20" s="33">
        <v>7</v>
      </c>
      <c r="J20" s="33">
        <v>7</v>
      </c>
      <c r="K20" s="34">
        <v>0</v>
      </c>
      <c r="L20" s="25">
        <f t="shared" si="0"/>
        <v>21</v>
      </c>
      <c r="M20" s="25">
        <v>35</v>
      </c>
      <c r="N20" s="31">
        <f t="shared" si="1"/>
        <v>0.6</v>
      </c>
      <c r="O20" s="26" t="s">
        <v>25</v>
      </c>
    </row>
    <row r="21" spans="1:15" ht="25.5">
      <c r="A21" s="33">
        <v>23</v>
      </c>
      <c r="B21" s="5" t="s">
        <v>321</v>
      </c>
      <c r="C21" s="29" t="s">
        <v>16</v>
      </c>
      <c r="D21" s="29" t="s">
        <v>21</v>
      </c>
      <c r="E21" s="29" t="s">
        <v>28</v>
      </c>
      <c r="F21" s="32">
        <v>9</v>
      </c>
      <c r="G21" s="33">
        <v>7</v>
      </c>
      <c r="H21" s="33">
        <v>7</v>
      </c>
      <c r="I21" s="33">
        <v>0</v>
      </c>
      <c r="J21" s="33">
        <v>7</v>
      </c>
      <c r="K21" s="34">
        <v>0</v>
      </c>
      <c r="L21" s="25">
        <f t="shared" si="0"/>
        <v>21</v>
      </c>
      <c r="M21" s="22">
        <v>35</v>
      </c>
      <c r="N21" s="31">
        <f t="shared" si="1"/>
        <v>0.6</v>
      </c>
      <c r="O21" s="26" t="s">
        <v>25</v>
      </c>
    </row>
    <row r="22" spans="1:15" ht="25.5">
      <c r="A22" s="33">
        <v>18</v>
      </c>
      <c r="B22" s="5" t="s">
        <v>316</v>
      </c>
      <c r="C22" s="29" t="s">
        <v>16</v>
      </c>
      <c r="D22" s="29" t="s">
        <v>21</v>
      </c>
      <c r="E22" s="29" t="s">
        <v>28</v>
      </c>
      <c r="F22" s="32">
        <v>9</v>
      </c>
      <c r="G22" s="33">
        <v>0</v>
      </c>
      <c r="H22" s="33">
        <v>7</v>
      </c>
      <c r="I22" s="33">
        <v>0</v>
      </c>
      <c r="J22" s="33">
        <v>7</v>
      </c>
      <c r="K22" s="34">
        <v>5</v>
      </c>
      <c r="L22" s="25">
        <f t="shared" si="0"/>
        <v>19</v>
      </c>
      <c r="M22" s="25">
        <v>35</v>
      </c>
      <c r="N22" s="31">
        <f t="shared" si="1"/>
        <v>0.54285714285714282</v>
      </c>
      <c r="O22" s="23" t="s">
        <v>25</v>
      </c>
    </row>
    <row r="23" spans="1:15" ht="25.5">
      <c r="A23" s="33">
        <v>17</v>
      </c>
      <c r="B23" s="5" t="s">
        <v>315</v>
      </c>
      <c r="C23" s="29" t="s">
        <v>16</v>
      </c>
      <c r="D23" s="29" t="s">
        <v>21</v>
      </c>
      <c r="E23" s="32" t="s">
        <v>28</v>
      </c>
      <c r="F23" s="32">
        <v>9</v>
      </c>
      <c r="G23" s="33">
        <v>4</v>
      </c>
      <c r="H23" s="33">
        <v>0</v>
      </c>
      <c r="I23" s="33">
        <v>7</v>
      </c>
      <c r="J23" s="33">
        <v>7</v>
      </c>
      <c r="K23" s="34">
        <v>0</v>
      </c>
      <c r="L23" s="25">
        <f t="shared" si="0"/>
        <v>18</v>
      </c>
      <c r="M23" s="22">
        <v>35</v>
      </c>
      <c r="N23" s="31">
        <f t="shared" si="1"/>
        <v>0.51428571428571423</v>
      </c>
      <c r="O23" s="23" t="s">
        <v>25</v>
      </c>
    </row>
    <row r="24" spans="1:15" ht="25.5">
      <c r="A24" s="33">
        <v>21</v>
      </c>
      <c r="B24" s="5" t="s">
        <v>320</v>
      </c>
      <c r="C24" s="29" t="s">
        <v>16</v>
      </c>
      <c r="D24" s="29" t="s">
        <v>21</v>
      </c>
      <c r="E24" s="32" t="s">
        <v>28</v>
      </c>
      <c r="F24" s="32">
        <v>9</v>
      </c>
      <c r="G24" s="33">
        <v>0</v>
      </c>
      <c r="H24" s="33">
        <v>0</v>
      </c>
      <c r="I24" s="33">
        <v>7</v>
      </c>
      <c r="J24" s="33">
        <v>7</v>
      </c>
      <c r="K24" s="34">
        <v>2</v>
      </c>
      <c r="L24" s="25">
        <f t="shared" si="0"/>
        <v>16</v>
      </c>
      <c r="M24" s="25">
        <v>35</v>
      </c>
      <c r="N24" s="31">
        <f t="shared" si="1"/>
        <v>0.45714285714285713</v>
      </c>
      <c r="O24" s="23" t="s">
        <v>24</v>
      </c>
    </row>
    <row r="25" spans="1:15" ht="25.5">
      <c r="A25" s="33">
        <v>22</v>
      </c>
      <c r="B25" s="5" t="s">
        <v>319</v>
      </c>
      <c r="C25" s="29" t="s">
        <v>16</v>
      </c>
      <c r="D25" s="29" t="s">
        <v>21</v>
      </c>
      <c r="E25" s="32" t="s">
        <v>28</v>
      </c>
      <c r="F25" s="32">
        <v>9</v>
      </c>
      <c r="G25" s="33">
        <v>0</v>
      </c>
      <c r="H25" s="33">
        <v>0</v>
      </c>
      <c r="I25" s="33">
        <v>2</v>
      </c>
      <c r="J25" s="33">
        <v>7</v>
      </c>
      <c r="K25" s="34">
        <v>7</v>
      </c>
      <c r="L25" s="25">
        <f t="shared" si="0"/>
        <v>16</v>
      </c>
      <c r="M25" s="22">
        <v>35</v>
      </c>
      <c r="N25" s="31">
        <f t="shared" si="1"/>
        <v>0.45714285714285713</v>
      </c>
      <c r="O25" s="23" t="s">
        <v>24</v>
      </c>
    </row>
    <row r="26" spans="1:15" ht="25.5">
      <c r="A26" s="33">
        <v>27</v>
      </c>
      <c r="B26" s="5" t="s">
        <v>325</v>
      </c>
      <c r="C26" s="29" t="s">
        <v>16</v>
      </c>
      <c r="D26" s="29" t="s">
        <v>21</v>
      </c>
      <c r="E26" s="32" t="s">
        <v>28</v>
      </c>
      <c r="F26" s="32">
        <v>9</v>
      </c>
      <c r="G26" s="33">
        <v>1</v>
      </c>
      <c r="H26" s="33">
        <v>7</v>
      </c>
      <c r="I26" s="33">
        <v>0</v>
      </c>
      <c r="J26" s="33">
        <v>6</v>
      </c>
      <c r="K26" s="34">
        <v>1</v>
      </c>
      <c r="L26" s="25">
        <f t="shared" si="0"/>
        <v>15</v>
      </c>
      <c r="M26" s="25">
        <v>35</v>
      </c>
      <c r="N26" s="31">
        <f t="shared" si="1"/>
        <v>0.42857142857142855</v>
      </c>
      <c r="O26" s="23" t="s">
        <v>24</v>
      </c>
    </row>
    <row r="27" spans="1:15" ht="25.5">
      <c r="A27" s="33">
        <v>7</v>
      </c>
      <c r="B27" s="5" t="s">
        <v>305</v>
      </c>
      <c r="C27" s="29" t="s">
        <v>16</v>
      </c>
      <c r="D27" s="29" t="s">
        <v>21</v>
      </c>
      <c r="E27" s="32" t="s">
        <v>33</v>
      </c>
      <c r="F27" s="32">
        <v>9</v>
      </c>
      <c r="G27" s="33">
        <v>0</v>
      </c>
      <c r="H27" s="33">
        <v>7</v>
      </c>
      <c r="I27" s="33">
        <v>7</v>
      </c>
      <c r="J27" s="33">
        <v>0</v>
      </c>
      <c r="K27" s="34">
        <v>0</v>
      </c>
      <c r="L27" s="25">
        <f t="shared" si="0"/>
        <v>14</v>
      </c>
      <c r="M27" s="22">
        <v>35</v>
      </c>
      <c r="N27" s="31">
        <f t="shared" si="1"/>
        <v>0.4</v>
      </c>
      <c r="O27" s="23" t="s">
        <v>24</v>
      </c>
    </row>
    <row r="28" spans="1:15" ht="25.5">
      <c r="A28" s="33">
        <v>11</v>
      </c>
      <c r="B28" s="5" t="s">
        <v>309</v>
      </c>
      <c r="C28" s="29" t="s">
        <v>16</v>
      </c>
      <c r="D28" s="29" t="s">
        <v>21</v>
      </c>
      <c r="E28" s="32" t="s">
        <v>28</v>
      </c>
      <c r="F28" s="32">
        <v>9</v>
      </c>
      <c r="G28" s="33">
        <v>0</v>
      </c>
      <c r="H28" s="33">
        <v>0</v>
      </c>
      <c r="I28" s="33">
        <v>0</v>
      </c>
      <c r="J28" s="33">
        <v>7</v>
      </c>
      <c r="K28" s="34">
        <v>7</v>
      </c>
      <c r="L28" s="25">
        <f t="shared" si="0"/>
        <v>14</v>
      </c>
      <c r="M28" s="25">
        <v>35</v>
      </c>
      <c r="N28" s="31">
        <f t="shared" si="1"/>
        <v>0.4</v>
      </c>
      <c r="O28" s="23" t="s">
        <v>24</v>
      </c>
    </row>
    <row r="29" spans="1:15" ht="25.5">
      <c r="A29" s="33">
        <v>32</v>
      </c>
      <c r="B29" s="5" t="s">
        <v>331</v>
      </c>
      <c r="C29" s="29" t="s">
        <v>16</v>
      </c>
      <c r="D29" s="29" t="s">
        <v>21</v>
      </c>
      <c r="E29" s="32" t="s">
        <v>28</v>
      </c>
      <c r="F29" s="32">
        <v>9</v>
      </c>
      <c r="G29" s="33">
        <v>7</v>
      </c>
      <c r="H29" s="33">
        <v>0</v>
      </c>
      <c r="I29" s="33">
        <v>0</v>
      </c>
      <c r="J29" s="33">
        <v>7</v>
      </c>
      <c r="K29" s="34">
        <v>0</v>
      </c>
      <c r="L29" s="25">
        <f t="shared" si="0"/>
        <v>14</v>
      </c>
      <c r="M29" s="22">
        <v>35</v>
      </c>
      <c r="N29" s="31">
        <f t="shared" si="1"/>
        <v>0.4</v>
      </c>
      <c r="O29" s="23" t="s">
        <v>24</v>
      </c>
    </row>
    <row r="30" spans="1:15" ht="25.5">
      <c r="A30" s="33">
        <v>25</v>
      </c>
      <c r="B30" s="5" t="s">
        <v>323</v>
      </c>
      <c r="C30" s="29" t="s">
        <v>16</v>
      </c>
      <c r="D30" s="29" t="s">
        <v>21</v>
      </c>
      <c r="E30" s="32" t="s">
        <v>28</v>
      </c>
      <c r="F30" s="32">
        <v>9</v>
      </c>
      <c r="G30" s="33">
        <v>0</v>
      </c>
      <c r="H30" s="33">
        <v>7</v>
      </c>
      <c r="I30" s="33">
        <v>0</v>
      </c>
      <c r="J30" s="33">
        <v>6</v>
      </c>
      <c r="K30" s="34">
        <v>0</v>
      </c>
      <c r="L30" s="25">
        <f t="shared" si="0"/>
        <v>13</v>
      </c>
      <c r="M30" s="25">
        <v>35</v>
      </c>
      <c r="N30" s="31">
        <f t="shared" si="1"/>
        <v>0.37142857142857144</v>
      </c>
      <c r="O30" s="23" t="s">
        <v>24</v>
      </c>
    </row>
    <row r="31" spans="1:15" ht="25.5">
      <c r="A31" s="33">
        <v>4</v>
      </c>
      <c r="B31" s="5" t="s">
        <v>302</v>
      </c>
      <c r="C31" s="29" t="s">
        <v>16</v>
      </c>
      <c r="D31" s="29" t="s">
        <v>21</v>
      </c>
      <c r="E31" s="32" t="s">
        <v>33</v>
      </c>
      <c r="F31" s="32">
        <v>9</v>
      </c>
      <c r="G31" s="33">
        <v>0</v>
      </c>
      <c r="H31" s="33">
        <v>4</v>
      </c>
      <c r="I31" s="33">
        <v>7</v>
      </c>
      <c r="J31" s="33">
        <v>0</v>
      </c>
      <c r="K31" s="34">
        <v>0</v>
      </c>
      <c r="L31" s="25">
        <f t="shared" si="0"/>
        <v>11</v>
      </c>
      <c r="M31" s="22">
        <v>35</v>
      </c>
      <c r="N31" s="31">
        <f t="shared" si="1"/>
        <v>0.31428571428571428</v>
      </c>
      <c r="O31" s="23" t="s">
        <v>24</v>
      </c>
    </row>
    <row r="32" spans="1:15" ht="25.5">
      <c r="A32" s="33">
        <v>15</v>
      </c>
      <c r="B32" s="5" t="s">
        <v>313</v>
      </c>
      <c r="C32" s="29" t="s">
        <v>16</v>
      </c>
      <c r="D32" s="29" t="s">
        <v>21</v>
      </c>
      <c r="E32" s="32" t="s">
        <v>28</v>
      </c>
      <c r="F32" s="32">
        <v>9</v>
      </c>
      <c r="G32" s="33">
        <v>0</v>
      </c>
      <c r="H32" s="33">
        <v>7</v>
      </c>
      <c r="I32" s="33">
        <v>0</v>
      </c>
      <c r="J32" s="33">
        <v>4</v>
      </c>
      <c r="K32" s="34">
        <v>0</v>
      </c>
      <c r="L32" s="25">
        <f t="shared" si="0"/>
        <v>11</v>
      </c>
      <c r="M32" s="25">
        <v>35</v>
      </c>
      <c r="N32" s="31">
        <f t="shared" si="1"/>
        <v>0.31428571428571428</v>
      </c>
      <c r="O32" s="23" t="s">
        <v>24</v>
      </c>
    </row>
    <row r="33" spans="1:15" ht="25.5">
      <c r="A33" s="33">
        <v>19</v>
      </c>
      <c r="B33" s="5" t="s">
        <v>317</v>
      </c>
      <c r="C33" s="29" t="s">
        <v>16</v>
      </c>
      <c r="D33" s="29" t="s">
        <v>21</v>
      </c>
      <c r="E33" s="32" t="s">
        <v>28</v>
      </c>
      <c r="F33" s="32">
        <v>9</v>
      </c>
      <c r="G33" s="33">
        <v>4</v>
      </c>
      <c r="H33" s="33">
        <v>0</v>
      </c>
      <c r="I33" s="33">
        <v>0</v>
      </c>
      <c r="J33" s="33">
        <v>7</v>
      </c>
      <c r="K33" s="33">
        <v>0</v>
      </c>
      <c r="L33" s="25">
        <f t="shared" si="0"/>
        <v>11</v>
      </c>
      <c r="M33" s="22">
        <v>35</v>
      </c>
      <c r="N33" s="31">
        <f t="shared" si="1"/>
        <v>0.31428571428571428</v>
      </c>
      <c r="O33" s="23" t="s">
        <v>24</v>
      </c>
    </row>
    <row r="34" spans="1:15" ht="25.5">
      <c r="A34" s="33">
        <v>31</v>
      </c>
      <c r="B34" s="5" t="s">
        <v>329</v>
      </c>
      <c r="C34" s="29" t="s">
        <v>16</v>
      </c>
      <c r="D34" s="29" t="s">
        <v>21</v>
      </c>
      <c r="E34" s="32" t="s">
        <v>28</v>
      </c>
      <c r="F34" s="32">
        <v>9</v>
      </c>
      <c r="G34" s="33">
        <v>0</v>
      </c>
      <c r="H34" s="33">
        <v>7</v>
      </c>
      <c r="I34" s="33">
        <v>0</v>
      </c>
      <c r="J34" s="33">
        <v>0</v>
      </c>
      <c r="K34" s="34">
        <v>1</v>
      </c>
      <c r="L34" s="25">
        <f t="shared" si="0"/>
        <v>8</v>
      </c>
      <c r="M34" s="25">
        <v>35</v>
      </c>
      <c r="N34" s="31">
        <f t="shared" si="1"/>
        <v>0.22857142857142856</v>
      </c>
      <c r="O34" s="23" t="s">
        <v>24</v>
      </c>
    </row>
    <row r="35" spans="1:15" ht="25.5">
      <c r="A35" s="33">
        <v>26</v>
      </c>
      <c r="B35" s="5" t="s">
        <v>324</v>
      </c>
      <c r="C35" s="29" t="s">
        <v>16</v>
      </c>
      <c r="D35" s="29" t="s">
        <v>21</v>
      </c>
      <c r="E35" s="32" t="s">
        <v>28</v>
      </c>
      <c r="F35" s="32">
        <v>9</v>
      </c>
      <c r="G35" s="33">
        <v>0</v>
      </c>
      <c r="H35" s="33">
        <v>7</v>
      </c>
      <c r="I35" s="33">
        <v>0</v>
      </c>
      <c r="J35" s="33">
        <v>0</v>
      </c>
      <c r="K35" s="34">
        <v>0</v>
      </c>
      <c r="L35" s="25">
        <f t="shared" si="0"/>
        <v>7</v>
      </c>
      <c r="M35" s="22">
        <v>35</v>
      </c>
      <c r="N35" s="31">
        <f t="shared" si="1"/>
        <v>0.2</v>
      </c>
      <c r="O35" s="23" t="s">
        <v>24</v>
      </c>
    </row>
    <row r="36" spans="1:15" ht="25.5">
      <c r="A36" s="33">
        <v>8</v>
      </c>
      <c r="B36" s="5" t="s">
        <v>306</v>
      </c>
      <c r="C36" s="29" t="s">
        <v>16</v>
      </c>
      <c r="D36" s="29" t="s">
        <v>21</v>
      </c>
      <c r="E36" s="32" t="s">
        <v>28</v>
      </c>
      <c r="F36" s="32">
        <v>9</v>
      </c>
      <c r="G36" s="33">
        <v>1</v>
      </c>
      <c r="H36" s="33">
        <v>0</v>
      </c>
      <c r="I36" s="33">
        <v>1</v>
      </c>
      <c r="J36" s="33">
        <v>0</v>
      </c>
      <c r="K36" s="34">
        <v>0</v>
      </c>
      <c r="L36" s="25">
        <f t="shared" si="0"/>
        <v>2</v>
      </c>
      <c r="M36" s="25">
        <v>35</v>
      </c>
      <c r="N36" s="31">
        <f t="shared" si="1"/>
        <v>5.7142857142857141E-2</v>
      </c>
      <c r="O36" s="23" t="s">
        <v>24</v>
      </c>
    </row>
    <row r="37" spans="1:15" ht="25.5">
      <c r="A37" s="33">
        <v>13</v>
      </c>
      <c r="B37" s="5" t="s">
        <v>311</v>
      </c>
      <c r="C37" s="29" t="s">
        <v>16</v>
      </c>
      <c r="D37" s="29" t="s">
        <v>21</v>
      </c>
      <c r="E37" s="32" t="s">
        <v>28</v>
      </c>
      <c r="F37" s="32">
        <v>9</v>
      </c>
      <c r="G37" s="33">
        <v>0</v>
      </c>
      <c r="H37" s="33">
        <v>0</v>
      </c>
      <c r="I37" s="33">
        <v>1</v>
      </c>
      <c r="J37" s="33">
        <v>0</v>
      </c>
      <c r="K37" s="34">
        <v>0</v>
      </c>
      <c r="L37" s="25">
        <f t="shared" si="0"/>
        <v>1</v>
      </c>
      <c r="M37" s="22">
        <v>35</v>
      </c>
      <c r="N37" s="31">
        <f t="shared" si="1"/>
        <v>2.8571428571428571E-2</v>
      </c>
      <c r="O37" s="23" t="s">
        <v>24</v>
      </c>
    </row>
    <row r="38" spans="1:15" ht="25.5">
      <c r="A38" s="33">
        <v>20</v>
      </c>
      <c r="B38" s="5" t="s">
        <v>318</v>
      </c>
      <c r="C38" s="29" t="s">
        <v>16</v>
      </c>
      <c r="D38" s="29" t="s">
        <v>21</v>
      </c>
      <c r="E38" s="32" t="s">
        <v>28</v>
      </c>
      <c r="F38" s="32">
        <v>9</v>
      </c>
      <c r="G38" s="33">
        <v>0</v>
      </c>
      <c r="H38" s="33">
        <v>0</v>
      </c>
      <c r="I38" s="33">
        <v>0</v>
      </c>
      <c r="J38" s="33">
        <v>1</v>
      </c>
      <c r="K38" s="34">
        <v>0</v>
      </c>
      <c r="L38" s="25">
        <f t="shared" si="0"/>
        <v>1</v>
      </c>
      <c r="M38" s="25">
        <v>35</v>
      </c>
      <c r="N38" s="31">
        <f t="shared" si="1"/>
        <v>2.8571428571428571E-2</v>
      </c>
      <c r="O38" s="23" t="s">
        <v>24</v>
      </c>
    </row>
    <row r="39" spans="1:15" ht="25.5">
      <c r="A39" s="33">
        <v>28</v>
      </c>
      <c r="B39" s="5" t="s">
        <v>326</v>
      </c>
      <c r="C39" s="29" t="s">
        <v>16</v>
      </c>
      <c r="D39" s="29" t="s">
        <v>21</v>
      </c>
      <c r="E39" s="32" t="s">
        <v>28</v>
      </c>
      <c r="F39" s="32">
        <v>9</v>
      </c>
      <c r="G39" s="33">
        <v>0</v>
      </c>
      <c r="H39" s="33">
        <v>0</v>
      </c>
      <c r="I39" s="33">
        <v>0</v>
      </c>
      <c r="J39" s="33">
        <v>0</v>
      </c>
      <c r="K39" s="34">
        <v>1</v>
      </c>
      <c r="L39" s="25">
        <f t="shared" si="0"/>
        <v>1</v>
      </c>
      <c r="M39" s="22">
        <v>35</v>
      </c>
      <c r="N39" s="31">
        <f t="shared" si="1"/>
        <v>2.8571428571428571E-2</v>
      </c>
      <c r="O39" s="23" t="s">
        <v>24</v>
      </c>
    </row>
    <row r="40" spans="1:15" ht="25.5">
      <c r="A40" s="33">
        <v>30</v>
      </c>
      <c r="B40" s="5" t="s">
        <v>328</v>
      </c>
      <c r="C40" s="29" t="s">
        <v>16</v>
      </c>
      <c r="D40" s="29" t="s">
        <v>21</v>
      </c>
      <c r="E40" s="32" t="s">
        <v>28</v>
      </c>
      <c r="F40" s="32">
        <v>9</v>
      </c>
      <c r="G40" s="33">
        <v>1</v>
      </c>
      <c r="H40" s="33">
        <v>0</v>
      </c>
      <c r="I40" s="33">
        <v>0</v>
      </c>
      <c r="J40" s="33">
        <v>0</v>
      </c>
      <c r="K40" s="34">
        <v>0</v>
      </c>
      <c r="L40" s="25">
        <f t="shared" si="0"/>
        <v>1</v>
      </c>
      <c r="M40" s="25">
        <v>35</v>
      </c>
      <c r="N40" s="31">
        <f t="shared" si="1"/>
        <v>2.8571428571428571E-2</v>
      </c>
      <c r="O40" s="23" t="s">
        <v>24</v>
      </c>
    </row>
    <row r="41" spans="1:15" ht="25.5">
      <c r="A41" s="33">
        <v>2</v>
      </c>
      <c r="B41" s="5" t="s">
        <v>300</v>
      </c>
      <c r="C41" s="29" t="s">
        <v>16</v>
      </c>
      <c r="D41" s="29" t="s">
        <v>21</v>
      </c>
      <c r="E41" s="32" t="s">
        <v>33</v>
      </c>
      <c r="F41" s="32">
        <v>9</v>
      </c>
      <c r="G41" s="33">
        <v>0</v>
      </c>
      <c r="H41" s="33">
        <v>0</v>
      </c>
      <c r="I41" s="33">
        <v>0</v>
      </c>
      <c r="J41" s="33">
        <v>0</v>
      </c>
      <c r="K41" s="34">
        <v>0</v>
      </c>
      <c r="L41" s="25">
        <f t="shared" si="0"/>
        <v>0</v>
      </c>
      <c r="M41" s="22">
        <v>35</v>
      </c>
      <c r="N41" s="31">
        <f t="shared" si="1"/>
        <v>0</v>
      </c>
      <c r="O41" s="23" t="s">
        <v>24</v>
      </c>
    </row>
    <row r="42" spans="1:15" ht="25.5">
      <c r="A42" s="33">
        <v>3</v>
      </c>
      <c r="B42" s="5" t="s">
        <v>301</v>
      </c>
      <c r="C42" s="29" t="s">
        <v>16</v>
      </c>
      <c r="D42" s="29" t="s">
        <v>21</v>
      </c>
      <c r="E42" s="32" t="s">
        <v>33</v>
      </c>
      <c r="F42" s="32">
        <v>9</v>
      </c>
      <c r="G42" s="33">
        <v>0</v>
      </c>
      <c r="H42" s="33">
        <v>0</v>
      </c>
      <c r="I42" s="33">
        <v>0</v>
      </c>
      <c r="J42" s="33">
        <v>0</v>
      </c>
      <c r="K42" s="34">
        <v>0</v>
      </c>
      <c r="L42" s="25">
        <f t="shared" si="0"/>
        <v>0</v>
      </c>
      <c r="M42" s="25">
        <v>35</v>
      </c>
      <c r="N42" s="31">
        <f t="shared" si="1"/>
        <v>0</v>
      </c>
      <c r="O42" s="23" t="s">
        <v>24</v>
      </c>
    </row>
    <row r="43" spans="1:15" ht="25.5">
      <c r="A43" s="33">
        <v>9</v>
      </c>
      <c r="B43" s="5" t="s">
        <v>307</v>
      </c>
      <c r="C43" s="29" t="s">
        <v>16</v>
      </c>
      <c r="D43" s="29" t="s">
        <v>21</v>
      </c>
      <c r="E43" s="32" t="s">
        <v>28</v>
      </c>
      <c r="F43" s="32">
        <v>9</v>
      </c>
      <c r="G43" s="33">
        <v>0</v>
      </c>
      <c r="H43" s="33">
        <v>0</v>
      </c>
      <c r="I43" s="33">
        <v>0</v>
      </c>
      <c r="J43" s="33">
        <v>0</v>
      </c>
      <c r="K43" s="34">
        <v>0</v>
      </c>
      <c r="L43" s="25">
        <f t="shared" si="0"/>
        <v>0</v>
      </c>
      <c r="M43" s="22">
        <v>35</v>
      </c>
      <c r="N43" s="31">
        <f t="shared" si="1"/>
        <v>0</v>
      </c>
      <c r="O43" s="23" t="s">
        <v>24</v>
      </c>
    </row>
    <row r="44" spans="1:15" ht="25.5">
      <c r="A44" s="33">
        <v>10</v>
      </c>
      <c r="B44" s="5" t="s">
        <v>308</v>
      </c>
      <c r="C44" s="29" t="s">
        <v>16</v>
      </c>
      <c r="D44" s="29" t="s">
        <v>21</v>
      </c>
      <c r="E44" s="32" t="s">
        <v>28</v>
      </c>
      <c r="F44" s="32">
        <v>9</v>
      </c>
      <c r="G44" s="33">
        <v>0</v>
      </c>
      <c r="H44" s="33">
        <v>0</v>
      </c>
      <c r="I44" s="33">
        <v>0</v>
      </c>
      <c r="J44" s="33">
        <v>0</v>
      </c>
      <c r="K44" s="34">
        <v>0</v>
      </c>
      <c r="L44" s="25">
        <f t="shared" si="0"/>
        <v>0</v>
      </c>
      <c r="M44" s="25">
        <v>35</v>
      </c>
      <c r="N44" s="31">
        <f t="shared" si="1"/>
        <v>0</v>
      </c>
      <c r="O44" s="23" t="s">
        <v>24</v>
      </c>
    </row>
    <row r="45" spans="1:15" ht="25.5">
      <c r="A45" s="33">
        <v>12</v>
      </c>
      <c r="B45" s="5" t="s">
        <v>310</v>
      </c>
      <c r="C45" s="29" t="s">
        <v>16</v>
      </c>
      <c r="D45" s="29" t="s">
        <v>21</v>
      </c>
      <c r="E45" s="32" t="s">
        <v>28</v>
      </c>
      <c r="F45" s="32">
        <v>9</v>
      </c>
      <c r="G45" s="33">
        <v>0</v>
      </c>
      <c r="H45" s="33">
        <v>0</v>
      </c>
      <c r="I45" s="33">
        <v>0</v>
      </c>
      <c r="J45" s="33">
        <v>0</v>
      </c>
      <c r="K45" s="34">
        <v>0</v>
      </c>
      <c r="L45" s="25">
        <f t="shared" si="0"/>
        <v>0</v>
      </c>
      <c r="M45" s="22">
        <v>35</v>
      </c>
      <c r="N45" s="31">
        <f t="shared" si="1"/>
        <v>0</v>
      </c>
      <c r="O45" s="23" t="s">
        <v>24</v>
      </c>
    </row>
    <row r="46" spans="1:15" ht="25.5">
      <c r="A46" s="33">
        <v>14</v>
      </c>
      <c r="B46" s="5" t="s">
        <v>312</v>
      </c>
      <c r="C46" s="29" t="s">
        <v>16</v>
      </c>
      <c r="D46" s="29" t="s">
        <v>21</v>
      </c>
      <c r="E46" s="32" t="s">
        <v>28</v>
      </c>
      <c r="F46" s="32">
        <v>9</v>
      </c>
      <c r="G46" s="33">
        <v>0</v>
      </c>
      <c r="H46" s="33">
        <v>0</v>
      </c>
      <c r="I46" s="33">
        <v>0</v>
      </c>
      <c r="J46" s="33">
        <v>0</v>
      </c>
      <c r="K46" s="34">
        <v>0</v>
      </c>
      <c r="L46" s="25">
        <f t="shared" si="0"/>
        <v>0</v>
      </c>
      <c r="M46" s="25">
        <v>35</v>
      </c>
      <c r="N46" s="31">
        <f t="shared" si="1"/>
        <v>0</v>
      </c>
      <c r="O46" s="23" t="s">
        <v>24</v>
      </c>
    </row>
    <row r="47" spans="1:15" ht="25.5">
      <c r="A47" s="33">
        <v>24</v>
      </c>
      <c r="B47" s="5" t="s">
        <v>322</v>
      </c>
      <c r="C47" s="29" t="s">
        <v>16</v>
      </c>
      <c r="D47" s="29" t="s">
        <v>21</v>
      </c>
      <c r="E47" s="32" t="s">
        <v>28</v>
      </c>
      <c r="F47" s="32">
        <v>9</v>
      </c>
      <c r="G47" s="33">
        <v>0</v>
      </c>
      <c r="H47" s="33">
        <v>0</v>
      </c>
      <c r="I47" s="33">
        <v>0</v>
      </c>
      <c r="J47" s="33">
        <v>0</v>
      </c>
      <c r="K47" s="34">
        <v>0</v>
      </c>
      <c r="L47" s="25">
        <f t="shared" si="0"/>
        <v>0</v>
      </c>
      <c r="M47" s="22">
        <v>35</v>
      </c>
      <c r="N47" s="31">
        <f t="shared" si="1"/>
        <v>0</v>
      </c>
      <c r="O47" s="23" t="s">
        <v>24</v>
      </c>
    </row>
    <row r="48" spans="1:15" ht="25.5">
      <c r="A48" s="33">
        <v>29</v>
      </c>
      <c r="B48" s="5" t="s">
        <v>327</v>
      </c>
      <c r="C48" s="29" t="s">
        <v>16</v>
      </c>
      <c r="D48" s="29" t="s">
        <v>21</v>
      </c>
      <c r="E48" s="32" t="s">
        <v>28</v>
      </c>
      <c r="F48" s="32">
        <v>9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25">
        <f t="shared" si="0"/>
        <v>0</v>
      </c>
      <c r="M48" s="25">
        <v>35</v>
      </c>
      <c r="N48" s="31">
        <f t="shared" si="1"/>
        <v>0</v>
      </c>
      <c r="O48" s="23" t="s">
        <v>24</v>
      </c>
    </row>
    <row r="49" spans="1:15" ht="25.5">
      <c r="A49" s="33">
        <v>33</v>
      </c>
      <c r="B49" s="5" t="s">
        <v>330</v>
      </c>
      <c r="C49" s="29" t="s">
        <v>16</v>
      </c>
      <c r="D49" s="29" t="s">
        <v>21</v>
      </c>
      <c r="E49" s="32" t="s">
        <v>19</v>
      </c>
      <c r="F49" s="32">
        <v>9</v>
      </c>
      <c r="G49" s="33">
        <v>0</v>
      </c>
      <c r="H49" s="33">
        <v>0</v>
      </c>
      <c r="I49" s="33">
        <v>0</v>
      </c>
      <c r="J49" s="33">
        <v>0</v>
      </c>
      <c r="K49" s="34">
        <v>0</v>
      </c>
      <c r="L49" s="25">
        <f t="shared" si="0"/>
        <v>0</v>
      </c>
      <c r="M49" s="22">
        <v>35</v>
      </c>
      <c r="N49" s="31">
        <f t="shared" si="1"/>
        <v>0</v>
      </c>
      <c r="O49" s="23" t="s">
        <v>24</v>
      </c>
    </row>
    <row r="50" spans="1:15" ht="25.5">
      <c r="A50" s="33">
        <v>34</v>
      </c>
      <c r="B50" s="5" t="s">
        <v>332</v>
      </c>
      <c r="C50" s="29" t="s">
        <v>16</v>
      </c>
      <c r="D50" s="29" t="s">
        <v>21</v>
      </c>
      <c r="E50" s="32" t="s">
        <v>19</v>
      </c>
      <c r="F50" s="32">
        <v>9</v>
      </c>
      <c r="G50" s="33">
        <v>0</v>
      </c>
      <c r="H50" s="33">
        <v>0</v>
      </c>
      <c r="I50" s="33">
        <v>0</v>
      </c>
      <c r="J50" s="33">
        <v>0</v>
      </c>
      <c r="K50" s="34">
        <v>0</v>
      </c>
      <c r="L50" s="25">
        <f t="shared" si="0"/>
        <v>0</v>
      </c>
      <c r="M50" s="25">
        <v>35</v>
      </c>
      <c r="N50" s="31">
        <f t="shared" si="1"/>
        <v>0</v>
      </c>
      <c r="O50" s="23" t="s">
        <v>24</v>
      </c>
    </row>
    <row r="51" spans="1:15" ht="25.5">
      <c r="A51" s="33">
        <v>35</v>
      </c>
      <c r="B51" s="5" t="s">
        <v>333</v>
      </c>
      <c r="C51" s="29" t="s">
        <v>16</v>
      </c>
      <c r="D51" s="29" t="s">
        <v>21</v>
      </c>
      <c r="E51" s="32" t="s">
        <v>19</v>
      </c>
      <c r="F51" s="32">
        <v>9</v>
      </c>
      <c r="G51" s="33">
        <v>0</v>
      </c>
      <c r="H51" s="33">
        <v>0</v>
      </c>
      <c r="I51" s="33">
        <v>0</v>
      </c>
      <c r="J51" s="33">
        <v>0</v>
      </c>
      <c r="K51" s="34">
        <v>0</v>
      </c>
      <c r="L51" s="25">
        <f t="shared" si="0"/>
        <v>0</v>
      </c>
      <c r="M51" s="22">
        <v>35</v>
      </c>
      <c r="N51" s="31">
        <f t="shared" si="1"/>
        <v>0</v>
      </c>
      <c r="O51" s="23" t="s">
        <v>24</v>
      </c>
    </row>
    <row r="52" spans="1:15" ht="25.5">
      <c r="A52" s="33">
        <v>36</v>
      </c>
      <c r="B52" s="5" t="s">
        <v>334</v>
      </c>
      <c r="C52" s="29" t="s">
        <v>16</v>
      </c>
      <c r="D52" s="29" t="s">
        <v>21</v>
      </c>
      <c r="E52" s="32" t="s">
        <v>19</v>
      </c>
      <c r="F52" s="32">
        <v>9</v>
      </c>
      <c r="G52" s="33">
        <v>0</v>
      </c>
      <c r="H52" s="33">
        <v>0</v>
      </c>
      <c r="I52" s="33">
        <v>0</v>
      </c>
      <c r="J52" s="33">
        <v>0</v>
      </c>
      <c r="K52" s="34">
        <v>0</v>
      </c>
      <c r="L52" s="25">
        <f t="shared" si="0"/>
        <v>0</v>
      </c>
      <c r="M52" s="25">
        <v>35</v>
      </c>
      <c r="N52" s="31">
        <f t="shared" si="1"/>
        <v>0</v>
      </c>
      <c r="O52" s="23" t="s">
        <v>24</v>
      </c>
    </row>
    <row r="53" spans="1:15" ht="12.75">
      <c r="A53" s="6"/>
      <c r="B53" s="5"/>
      <c r="C53" s="6"/>
      <c r="D53" s="6"/>
      <c r="E53" s="6"/>
      <c r="F53" s="6"/>
      <c r="G53" s="7"/>
      <c r="H53" s="7"/>
      <c r="I53" s="7"/>
      <c r="J53" s="7"/>
      <c r="K53" s="21"/>
      <c r="L53" s="22"/>
      <c r="M53" s="22"/>
      <c r="N53" s="22"/>
      <c r="O53" s="23"/>
    </row>
    <row r="54" spans="1:15" ht="12.75">
      <c r="A54" s="8"/>
      <c r="B54" s="9"/>
      <c r="C54" s="8"/>
      <c r="D54" s="8"/>
      <c r="E54" s="8"/>
      <c r="F54" s="8"/>
      <c r="G54" s="10"/>
      <c r="H54" s="10"/>
      <c r="I54" s="10"/>
      <c r="J54" s="10"/>
      <c r="K54" s="11"/>
      <c r="L54" s="18"/>
      <c r="M54" s="18"/>
      <c r="N54" s="18"/>
      <c r="O54" s="19"/>
    </row>
    <row r="55" spans="1:15" ht="12.75">
      <c r="A55" s="8"/>
      <c r="B55" s="9"/>
      <c r="C55" s="8"/>
      <c r="D55" s="8"/>
      <c r="E55" s="8"/>
      <c r="F55" s="8"/>
      <c r="G55" s="10"/>
      <c r="H55" s="10"/>
      <c r="I55" s="10"/>
      <c r="J55" s="10"/>
      <c r="K55" s="11"/>
      <c r="L55" s="18"/>
      <c r="M55" s="18"/>
      <c r="N55" s="18"/>
      <c r="O55" s="19"/>
    </row>
    <row r="56" spans="1:15" ht="12.75">
      <c r="A56" s="8"/>
      <c r="B56" s="9"/>
      <c r="C56" s="8"/>
      <c r="D56" s="8"/>
      <c r="E56" s="8"/>
      <c r="F56" s="8"/>
      <c r="G56" s="10"/>
      <c r="H56" s="10"/>
      <c r="I56" s="10"/>
      <c r="J56" s="10"/>
      <c r="K56" s="11"/>
      <c r="L56" s="11"/>
      <c r="M56" s="11"/>
      <c r="N56" s="11"/>
      <c r="O56" s="10"/>
    </row>
    <row r="57" spans="1:15" ht="12.75">
      <c r="A57" s="8"/>
      <c r="B57" s="12" t="s">
        <v>8</v>
      </c>
      <c r="C57" s="8"/>
      <c r="D57" s="8"/>
      <c r="E57" s="62" t="s">
        <v>400</v>
      </c>
      <c r="F57" s="8"/>
      <c r="G57" s="10"/>
      <c r="H57" s="10"/>
      <c r="I57" s="10"/>
      <c r="J57" s="10"/>
      <c r="K57" s="11"/>
      <c r="L57" s="11"/>
      <c r="M57" s="11"/>
      <c r="N57" s="11"/>
      <c r="O57" s="10"/>
    </row>
    <row r="58" spans="1:15" ht="12.75">
      <c r="B58" s="13" t="s">
        <v>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>
      <c r="B59" s="4"/>
      <c r="C59" s="4"/>
      <c r="D59" s="4"/>
      <c r="E59" s="62" t="s">
        <v>404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B60" s="4"/>
      <c r="C60" s="4"/>
      <c r="D60" s="4"/>
      <c r="E60" s="62" t="s">
        <v>402</v>
      </c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B61" s="4"/>
      <c r="C61" s="4"/>
      <c r="D61" s="4"/>
      <c r="E61" s="8" t="s">
        <v>405</v>
      </c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ortState ref="A16:O52">
    <sortCondition descending="1" ref="N16"/>
  </sortState>
  <mergeCells count="10">
    <mergeCell ref="A10:Q10"/>
    <mergeCell ref="A11:Q11"/>
    <mergeCell ref="A12:O12"/>
    <mergeCell ref="A13:O13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3"/>
  <sheetViews>
    <sheetView topLeftCell="A43" workbookViewId="0">
      <selection activeCell="A54" sqref="A54:XFD60"/>
    </sheetView>
  </sheetViews>
  <sheetFormatPr defaultRowHeight="12"/>
  <cols>
    <col min="2" max="2" width="8.1640625" customWidth="1"/>
    <col min="3" max="3" width="16.1640625" customWidth="1"/>
    <col min="4" max="4" width="25" customWidth="1"/>
    <col min="5" max="5" width="35.1640625" customWidth="1"/>
    <col min="6" max="6" width="8" customWidth="1"/>
    <col min="7" max="11" width="7.83203125" customWidth="1"/>
    <col min="12" max="12" width="10.83203125" customWidth="1"/>
    <col min="13" max="14" width="11.83203125" customWidth="1"/>
    <col min="15" max="15" width="17.33203125" customWidth="1"/>
  </cols>
  <sheetData>
    <row r="1" spans="1:1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customHeight="1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>
      <c r="A5" s="74" t="s">
        <v>36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">
      <c r="A6" s="74" t="s">
        <v>37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5">
      <c r="A7" s="75" t="s">
        <v>38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  <c r="Q9" s="45"/>
    </row>
    <row r="10" spans="1:17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4.2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43"/>
      <c r="Q12" s="43"/>
    </row>
    <row r="13" spans="1:17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7" ht="8.25" customHeight="1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7" ht="58.5" customHeight="1" thickBot="1">
      <c r="A15" s="17" t="s">
        <v>0</v>
      </c>
      <c r="B15" s="30" t="s">
        <v>1</v>
      </c>
      <c r="C15" s="27" t="s">
        <v>15</v>
      </c>
      <c r="D15" s="20" t="s">
        <v>2</v>
      </c>
      <c r="E15" s="20" t="s">
        <v>3</v>
      </c>
      <c r="F15" s="28" t="s">
        <v>4</v>
      </c>
      <c r="G15" s="37" t="s">
        <v>10</v>
      </c>
      <c r="H15" s="38" t="s">
        <v>11</v>
      </c>
      <c r="I15" s="38" t="s">
        <v>12</v>
      </c>
      <c r="J15" s="38" t="s">
        <v>13</v>
      </c>
      <c r="K15" s="38" t="s">
        <v>22</v>
      </c>
      <c r="L15" s="20" t="s">
        <v>5</v>
      </c>
      <c r="M15" s="20" t="s">
        <v>6</v>
      </c>
      <c r="N15" s="20" t="s">
        <v>7</v>
      </c>
      <c r="O15" s="17" t="s">
        <v>14</v>
      </c>
    </row>
    <row r="16" spans="1:17" ht="25.5">
      <c r="A16" s="16">
        <v>1</v>
      </c>
      <c r="B16" s="15" t="s">
        <v>336</v>
      </c>
      <c r="C16" s="29" t="s">
        <v>16</v>
      </c>
      <c r="D16" s="29" t="s">
        <v>21</v>
      </c>
      <c r="E16" s="29" t="s">
        <v>20</v>
      </c>
      <c r="F16" s="29">
        <v>10</v>
      </c>
      <c r="G16" s="16">
        <v>0</v>
      </c>
      <c r="H16" s="16">
        <v>0</v>
      </c>
      <c r="I16" s="35" t="s">
        <v>23</v>
      </c>
      <c r="J16" s="35" t="s">
        <v>23</v>
      </c>
      <c r="K16" s="36" t="s">
        <v>23</v>
      </c>
      <c r="L16" s="25">
        <f t="shared" ref="L16:L44" si="0">SUM(G16:K16)</f>
        <v>0</v>
      </c>
      <c r="M16" s="25">
        <v>35</v>
      </c>
      <c r="N16" s="31">
        <f>L16/M16</f>
        <v>0</v>
      </c>
      <c r="O16" s="26" t="s">
        <v>24</v>
      </c>
    </row>
    <row r="17" spans="1:15" ht="25.5">
      <c r="A17" s="7">
        <v>2</v>
      </c>
      <c r="B17" s="5" t="s">
        <v>337</v>
      </c>
      <c r="C17" s="29" t="s">
        <v>16</v>
      </c>
      <c r="D17" s="29" t="s">
        <v>21</v>
      </c>
      <c r="E17" s="29" t="s">
        <v>20</v>
      </c>
      <c r="F17" s="29">
        <v>10</v>
      </c>
      <c r="G17" s="7">
        <v>0</v>
      </c>
      <c r="H17" s="7">
        <v>7</v>
      </c>
      <c r="I17" s="33" t="s">
        <v>23</v>
      </c>
      <c r="J17" s="7">
        <v>0</v>
      </c>
      <c r="K17" s="21">
        <v>0</v>
      </c>
      <c r="L17" s="25">
        <f t="shared" si="0"/>
        <v>7</v>
      </c>
      <c r="M17" s="22">
        <v>35</v>
      </c>
      <c r="N17" s="31">
        <f t="shared" ref="N17:N44" si="1">L17/M17</f>
        <v>0.2</v>
      </c>
      <c r="O17" s="23" t="s">
        <v>24</v>
      </c>
    </row>
    <row r="18" spans="1:15" ht="25.5">
      <c r="A18" s="16">
        <v>3</v>
      </c>
      <c r="B18" s="5" t="s">
        <v>338</v>
      </c>
      <c r="C18" s="29" t="s">
        <v>16</v>
      </c>
      <c r="D18" s="29" t="s">
        <v>21</v>
      </c>
      <c r="E18" s="29" t="s">
        <v>20</v>
      </c>
      <c r="F18" s="29">
        <v>10</v>
      </c>
      <c r="G18" s="7">
        <v>0</v>
      </c>
      <c r="H18" s="33" t="s">
        <v>23</v>
      </c>
      <c r="I18" s="33" t="s">
        <v>23</v>
      </c>
      <c r="J18" s="33" t="s">
        <v>23</v>
      </c>
      <c r="K18" s="21">
        <v>0</v>
      </c>
      <c r="L18" s="25">
        <f t="shared" si="0"/>
        <v>0</v>
      </c>
      <c r="M18" s="22">
        <v>35</v>
      </c>
      <c r="N18" s="31">
        <f t="shared" si="1"/>
        <v>0</v>
      </c>
      <c r="O18" s="23" t="s">
        <v>24</v>
      </c>
    </row>
    <row r="19" spans="1:15" ht="25.5">
      <c r="A19" s="7">
        <v>4</v>
      </c>
      <c r="B19" s="5" t="s">
        <v>339</v>
      </c>
      <c r="C19" s="29" t="s">
        <v>16</v>
      </c>
      <c r="D19" s="29" t="s">
        <v>21</v>
      </c>
      <c r="E19" s="29" t="s">
        <v>20</v>
      </c>
      <c r="F19" s="29">
        <v>10</v>
      </c>
      <c r="G19" s="7">
        <v>7</v>
      </c>
      <c r="H19" s="33" t="s">
        <v>23</v>
      </c>
      <c r="I19" s="33" t="s">
        <v>23</v>
      </c>
      <c r="J19" s="7">
        <v>4</v>
      </c>
      <c r="K19" s="21">
        <v>7</v>
      </c>
      <c r="L19" s="25">
        <f t="shared" si="0"/>
        <v>18</v>
      </c>
      <c r="M19" s="22">
        <v>35</v>
      </c>
      <c r="N19" s="31">
        <f t="shared" si="1"/>
        <v>0.51428571428571423</v>
      </c>
      <c r="O19" s="23" t="s">
        <v>25</v>
      </c>
    </row>
    <row r="20" spans="1:15" ht="25.5">
      <c r="A20" s="16">
        <v>5</v>
      </c>
      <c r="B20" s="5" t="s">
        <v>340</v>
      </c>
      <c r="C20" s="29" t="s">
        <v>16</v>
      </c>
      <c r="D20" s="29" t="s">
        <v>21</v>
      </c>
      <c r="E20" s="29" t="s">
        <v>20</v>
      </c>
      <c r="F20" s="29">
        <v>10</v>
      </c>
      <c r="G20" s="7">
        <v>0</v>
      </c>
      <c r="H20" s="33" t="s">
        <v>23</v>
      </c>
      <c r="I20" s="33" t="s">
        <v>23</v>
      </c>
      <c r="J20" s="33" t="s">
        <v>23</v>
      </c>
      <c r="K20" s="34" t="s">
        <v>23</v>
      </c>
      <c r="L20" s="25">
        <f t="shared" si="0"/>
        <v>0</v>
      </c>
      <c r="M20" s="22">
        <v>35</v>
      </c>
      <c r="N20" s="31">
        <f t="shared" si="1"/>
        <v>0</v>
      </c>
      <c r="O20" s="23" t="s">
        <v>24</v>
      </c>
    </row>
    <row r="21" spans="1:15" ht="25.5">
      <c r="A21" s="7">
        <v>6</v>
      </c>
      <c r="B21" s="5" t="s">
        <v>341</v>
      </c>
      <c r="C21" s="29" t="s">
        <v>16</v>
      </c>
      <c r="D21" s="29" t="s">
        <v>21</v>
      </c>
      <c r="E21" s="29" t="s">
        <v>20</v>
      </c>
      <c r="F21" s="29">
        <v>10</v>
      </c>
      <c r="G21" s="7">
        <v>0</v>
      </c>
      <c r="H21" s="33" t="s">
        <v>23</v>
      </c>
      <c r="I21" s="33" t="s">
        <v>23</v>
      </c>
      <c r="J21" s="33" t="s">
        <v>23</v>
      </c>
      <c r="K21" s="34" t="s">
        <v>23</v>
      </c>
      <c r="L21" s="25">
        <f t="shared" si="0"/>
        <v>0</v>
      </c>
      <c r="M21" s="22">
        <v>35</v>
      </c>
      <c r="N21" s="31">
        <f t="shared" si="1"/>
        <v>0</v>
      </c>
      <c r="O21" s="23" t="s">
        <v>24</v>
      </c>
    </row>
    <row r="22" spans="1:15" ht="25.5">
      <c r="A22" s="16">
        <v>7</v>
      </c>
      <c r="B22" s="5" t="s">
        <v>342</v>
      </c>
      <c r="C22" s="29" t="s">
        <v>16</v>
      </c>
      <c r="D22" s="29" t="s">
        <v>21</v>
      </c>
      <c r="E22" s="29" t="s">
        <v>20</v>
      </c>
      <c r="F22" s="29">
        <v>10</v>
      </c>
      <c r="G22" s="7">
        <v>0</v>
      </c>
      <c r="H22" s="7">
        <v>7</v>
      </c>
      <c r="I22" s="33" t="s">
        <v>23</v>
      </c>
      <c r="J22" s="7">
        <v>0</v>
      </c>
      <c r="K22" s="21">
        <v>0</v>
      </c>
      <c r="L22" s="25">
        <f t="shared" si="0"/>
        <v>7</v>
      </c>
      <c r="M22" s="22">
        <v>35</v>
      </c>
      <c r="N22" s="31">
        <f t="shared" si="1"/>
        <v>0.2</v>
      </c>
      <c r="O22" s="23" t="s">
        <v>24</v>
      </c>
    </row>
    <row r="23" spans="1:15" ht="25.5">
      <c r="A23" s="7">
        <v>8</v>
      </c>
      <c r="B23" s="5" t="s">
        <v>343</v>
      </c>
      <c r="C23" s="29" t="s">
        <v>16</v>
      </c>
      <c r="D23" s="29" t="s">
        <v>21</v>
      </c>
      <c r="E23" s="29" t="s">
        <v>20</v>
      </c>
      <c r="F23" s="29">
        <v>10</v>
      </c>
      <c r="G23" s="7">
        <v>0</v>
      </c>
      <c r="H23" s="33" t="s">
        <v>23</v>
      </c>
      <c r="I23" s="33" t="s">
        <v>23</v>
      </c>
      <c r="J23" s="33" t="s">
        <v>23</v>
      </c>
      <c r="K23" s="34" t="s">
        <v>23</v>
      </c>
      <c r="L23" s="25">
        <f t="shared" si="0"/>
        <v>0</v>
      </c>
      <c r="M23" s="22">
        <v>35</v>
      </c>
      <c r="N23" s="31">
        <f t="shared" si="1"/>
        <v>0</v>
      </c>
      <c r="O23" s="23" t="s">
        <v>24</v>
      </c>
    </row>
    <row r="24" spans="1:15" ht="25.5">
      <c r="A24" s="16">
        <v>9</v>
      </c>
      <c r="B24" s="5" t="s">
        <v>344</v>
      </c>
      <c r="C24" s="29" t="s">
        <v>16</v>
      </c>
      <c r="D24" s="29" t="s">
        <v>21</v>
      </c>
      <c r="E24" s="29" t="s">
        <v>20</v>
      </c>
      <c r="F24" s="29">
        <v>10</v>
      </c>
      <c r="G24" s="7">
        <v>0</v>
      </c>
      <c r="H24" s="7">
        <v>0</v>
      </c>
      <c r="I24" s="7">
        <v>0</v>
      </c>
      <c r="J24" s="7">
        <v>0</v>
      </c>
      <c r="K24" s="21">
        <v>0</v>
      </c>
      <c r="L24" s="25">
        <f t="shared" si="0"/>
        <v>0</v>
      </c>
      <c r="M24" s="22">
        <v>35</v>
      </c>
      <c r="N24" s="31">
        <f t="shared" si="1"/>
        <v>0</v>
      </c>
      <c r="O24" s="23" t="s">
        <v>24</v>
      </c>
    </row>
    <row r="25" spans="1:15" ht="25.5">
      <c r="A25" s="7">
        <v>10</v>
      </c>
      <c r="B25" s="5" t="s">
        <v>345</v>
      </c>
      <c r="C25" s="29" t="s">
        <v>16</v>
      </c>
      <c r="D25" s="29" t="s">
        <v>21</v>
      </c>
      <c r="E25" s="29" t="s">
        <v>20</v>
      </c>
      <c r="F25" s="29">
        <v>10</v>
      </c>
      <c r="G25" s="7">
        <v>0</v>
      </c>
      <c r="H25" s="33" t="s">
        <v>23</v>
      </c>
      <c r="I25" s="33" t="s">
        <v>23</v>
      </c>
      <c r="J25" s="7">
        <v>0</v>
      </c>
      <c r="K25" s="34" t="s">
        <v>23</v>
      </c>
      <c r="L25" s="25">
        <f t="shared" si="0"/>
        <v>0</v>
      </c>
      <c r="M25" s="22">
        <v>35</v>
      </c>
      <c r="N25" s="31">
        <f t="shared" si="1"/>
        <v>0</v>
      </c>
      <c r="O25" s="23" t="s">
        <v>24</v>
      </c>
    </row>
    <row r="26" spans="1:15" ht="25.5">
      <c r="A26" s="16">
        <v>11</v>
      </c>
      <c r="B26" s="5" t="s">
        <v>346</v>
      </c>
      <c r="C26" s="29" t="s">
        <v>16</v>
      </c>
      <c r="D26" s="29" t="s">
        <v>21</v>
      </c>
      <c r="E26" s="29" t="s">
        <v>20</v>
      </c>
      <c r="F26" s="29">
        <v>10</v>
      </c>
      <c r="G26" s="7">
        <v>0</v>
      </c>
      <c r="H26" s="7">
        <v>4</v>
      </c>
      <c r="I26" s="33" t="s">
        <v>23</v>
      </c>
      <c r="J26" s="33" t="s">
        <v>23</v>
      </c>
      <c r="K26" s="21">
        <v>0</v>
      </c>
      <c r="L26" s="25">
        <f t="shared" si="0"/>
        <v>4</v>
      </c>
      <c r="M26" s="22">
        <v>35</v>
      </c>
      <c r="N26" s="31">
        <f t="shared" si="1"/>
        <v>0.11428571428571428</v>
      </c>
      <c r="O26" s="23" t="s">
        <v>24</v>
      </c>
    </row>
    <row r="27" spans="1:15" ht="25.5">
      <c r="A27" s="7">
        <v>12</v>
      </c>
      <c r="B27" s="5" t="s">
        <v>347</v>
      </c>
      <c r="C27" s="29" t="s">
        <v>16</v>
      </c>
      <c r="D27" s="29" t="s">
        <v>21</v>
      </c>
      <c r="E27" s="29" t="s">
        <v>20</v>
      </c>
      <c r="F27" s="29">
        <v>10</v>
      </c>
      <c r="G27" s="7">
        <v>0</v>
      </c>
      <c r="H27" s="33" t="s">
        <v>23</v>
      </c>
      <c r="I27" s="33" t="s">
        <v>23</v>
      </c>
      <c r="J27" s="7">
        <v>0</v>
      </c>
      <c r="K27" s="34" t="s">
        <v>23</v>
      </c>
      <c r="L27" s="25">
        <f t="shared" si="0"/>
        <v>0</v>
      </c>
      <c r="M27" s="22">
        <v>35</v>
      </c>
      <c r="N27" s="31">
        <f t="shared" si="1"/>
        <v>0</v>
      </c>
      <c r="O27" s="23" t="s">
        <v>24</v>
      </c>
    </row>
    <row r="28" spans="1:15" ht="25.5">
      <c r="A28" s="16">
        <v>13</v>
      </c>
      <c r="B28" s="5" t="s">
        <v>348</v>
      </c>
      <c r="C28" s="29" t="s">
        <v>16</v>
      </c>
      <c r="D28" s="29" t="s">
        <v>21</v>
      </c>
      <c r="E28" s="29" t="s">
        <v>20</v>
      </c>
      <c r="F28" s="29">
        <v>10</v>
      </c>
      <c r="G28" s="7">
        <v>0</v>
      </c>
      <c r="H28" s="7">
        <v>0</v>
      </c>
      <c r="I28" s="7">
        <v>0</v>
      </c>
      <c r="J28" s="33" t="s">
        <v>23</v>
      </c>
      <c r="K28" s="34" t="s">
        <v>23</v>
      </c>
      <c r="L28" s="25">
        <f t="shared" si="0"/>
        <v>0</v>
      </c>
      <c r="M28" s="22">
        <v>35</v>
      </c>
      <c r="N28" s="31">
        <f t="shared" si="1"/>
        <v>0</v>
      </c>
      <c r="O28" s="23" t="s">
        <v>24</v>
      </c>
    </row>
    <row r="29" spans="1:15" ht="25.5">
      <c r="A29" s="7">
        <v>14</v>
      </c>
      <c r="B29" s="5" t="s">
        <v>349</v>
      </c>
      <c r="C29" s="29" t="s">
        <v>16</v>
      </c>
      <c r="D29" s="29" t="s">
        <v>21</v>
      </c>
      <c r="E29" s="29" t="s">
        <v>20</v>
      </c>
      <c r="F29" s="29">
        <v>10</v>
      </c>
      <c r="G29" s="7">
        <v>7</v>
      </c>
      <c r="H29" s="7">
        <v>4</v>
      </c>
      <c r="I29" s="33" t="s">
        <v>23</v>
      </c>
      <c r="J29" s="33" t="s">
        <v>23</v>
      </c>
      <c r="K29" s="21">
        <v>5</v>
      </c>
      <c r="L29" s="25">
        <f t="shared" si="0"/>
        <v>16</v>
      </c>
      <c r="M29" s="22">
        <v>35</v>
      </c>
      <c r="N29" s="31">
        <f t="shared" si="1"/>
        <v>0.45714285714285713</v>
      </c>
      <c r="O29" s="23" t="s">
        <v>24</v>
      </c>
    </row>
    <row r="30" spans="1:15" ht="25.5">
      <c r="A30" s="16">
        <v>15</v>
      </c>
      <c r="B30" s="5" t="s">
        <v>350</v>
      </c>
      <c r="C30" s="29" t="s">
        <v>16</v>
      </c>
      <c r="D30" s="29" t="s">
        <v>21</v>
      </c>
      <c r="E30" s="29" t="s">
        <v>20</v>
      </c>
      <c r="F30" s="29">
        <v>10</v>
      </c>
      <c r="G30" s="7">
        <v>0</v>
      </c>
      <c r="H30" s="7">
        <v>4</v>
      </c>
      <c r="I30" s="7">
        <v>0</v>
      </c>
      <c r="J30" s="7">
        <v>0</v>
      </c>
      <c r="K30" s="21">
        <v>0</v>
      </c>
      <c r="L30" s="25">
        <f t="shared" si="0"/>
        <v>4</v>
      </c>
      <c r="M30" s="22">
        <v>35</v>
      </c>
      <c r="N30" s="31">
        <f t="shared" si="1"/>
        <v>0.11428571428571428</v>
      </c>
      <c r="O30" s="23" t="s">
        <v>24</v>
      </c>
    </row>
    <row r="31" spans="1:15" ht="25.5">
      <c r="A31" s="7">
        <v>16</v>
      </c>
      <c r="B31" s="5" t="s">
        <v>351</v>
      </c>
      <c r="C31" s="29" t="s">
        <v>16</v>
      </c>
      <c r="D31" s="29" t="s">
        <v>21</v>
      </c>
      <c r="E31" s="29" t="s">
        <v>20</v>
      </c>
      <c r="F31" s="29">
        <v>10</v>
      </c>
      <c r="G31" s="7">
        <v>0</v>
      </c>
      <c r="H31" s="7">
        <v>2</v>
      </c>
      <c r="I31" s="33" t="s">
        <v>23</v>
      </c>
      <c r="J31" s="7">
        <v>0</v>
      </c>
      <c r="K31" s="21">
        <v>0</v>
      </c>
      <c r="L31" s="25">
        <f t="shared" si="0"/>
        <v>2</v>
      </c>
      <c r="M31" s="22">
        <v>35</v>
      </c>
      <c r="N31" s="31">
        <f t="shared" si="1"/>
        <v>5.7142857142857141E-2</v>
      </c>
      <c r="O31" s="23" t="s">
        <v>24</v>
      </c>
    </row>
    <row r="32" spans="1:15" ht="25.5">
      <c r="A32" s="16">
        <v>17</v>
      </c>
      <c r="B32" s="5" t="s">
        <v>352</v>
      </c>
      <c r="C32" s="29" t="s">
        <v>16</v>
      </c>
      <c r="D32" s="29" t="s">
        <v>21</v>
      </c>
      <c r="E32" s="29" t="s">
        <v>20</v>
      </c>
      <c r="F32" s="29">
        <v>10</v>
      </c>
      <c r="G32" s="7">
        <v>7</v>
      </c>
      <c r="H32" s="7">
        <v>4</v>
      </c>
      <c r="I32" s="33" t="s">
        <v>23</v>
      </c>
      <c r="J32" s="7">
        <v>7</v>
      </c>
      <c r="K32" s="21">
        <v>6</v>
      </c>
      <c r="L32" s="25">
        <f t="shared" si="0"/>
        <v>24</v>
      </c>
      <c r="M32" s="22">
        <v>35</v>
      </c>
      <c r="N32" s="31">
        <f t="shared" si="1"/>
        <v>0.68571428571428572</v>
      </c>
      <c r="O32" s="23" t="s">
        <v>25</v>
      </c>
    </row>
    <row r="33" spans="1:15" ht="25.5">
      <c r="A33" s="7">
        <v>18</v>
      </c>
      <c r="B33" s="5" t="s">
        <v>353</v>
      </c>
      <c r="C33" s="29" t="s">
        <v>16</v>
      </c>
      <c r="D33" s="29" t="s">
        <v>21</v>
      </c>
      <c r="E33" s="29" t="s">
        <v>20</v>
      </c>
      <c r="F33" s="29">
        <v>10</v>
      </c>
      <c r="G33" s="7">
        <v>4</v>
      </c>
      <c r="H33" s="7">
        <v>4</v>
      </c>
      <c r="I33" s="7">
        <v>3</v>
      </c>
      <c r="J33" s="7">
        <v>0</v>
      </c>
      <c r="K33" s="7">
        <v>7</v>
      </c>
      <c r="L33" s="25">
        <f t="shared" si="0"/>
        <v>18</v>
      </c>
      <c r="M33" s="22">
        <v>35</v>
      </c>
      <c r="N33" s="31">
        <f t="shared" si="1"/>
        <v>0.51428571428571423</v>
      </c>
      <c r="O33" s="23" t="s">
        <v>25</v>
      </c>
    </row>
    <row r="34" spans="1:15" ht="25.5">
      <c r="A34" s="16">
        <v>19</v>
      </c>
      <c r="B34" s="5" t="s">
        <v>354</v>
      </c>
      <c r="C34" s="29" t="s">
        <v>16</v>
      </c>
      <c r="D34" s="29" t="s">
        <v>21</v>
      </c>
      <c r="E34" s="29" t="s">
        <v>20</v>
      </c>
      <c r="F34" s="29">
        <v>10</v>
      </c>
      <c r="G34" s="7">
        <v>0</v>
      </c>
      <c r="H34" s="7">
        <v>2</v>
      </c>
      <c r="I34" s="7">
        <v>0</v>
      </c>
      <c r="J34" s="7">
        <v>0</v>
      </c>
      <c r="K34" s="34" t="s">
        <v>23</v>
      </c>
      <c r="L34" s="25">
        <f t="shared" si="0"/>
        <v>2</v>
      </c>
      <c r="M34" s="22">
        <v>35</v>
      </c>
      <c r="N34" s="31">
        <f t="shared" si="1"/>
        <v>5.7142857142857141E-2</v>
      </c>
      <c r="O34" s="23" t="s">
        <v>24</v>
      </c>
    </row>
    <row r="35" spans="1:15" ht="25.5">
      <c r="A35" s="7">
        <v>20</v>
      </c>
      <c r="B35" s="5" t="s">
        <v>355</v>
      </c>
      <c r="C35" s="29" t="s">
        <v>16</v>
      </c>
      <c r="D35" s="29" t="s">
        <v>21</v>
      </c>
      <c r="E35" s="29" t="s">
        <v>20</v>
      </c>
      <c r="F35" s="29">
        <v>10</v>
      </c>
      <c r="G35" s="7">
        <v>7</v>
      </c>
      <c r="H35" s="7">
        <v>7</v>
      </c>
      <c r="I35" s="7">
        <v>7</v>
      </c>
      <c r="J35" s="7">
        <v>0</v>
      </c>
      <c r="K35" s="21">
        <v>6</v>
      </c>
      <c r="L35" s="25">
        <f t="shared" si="0"/>
        <v>27</v>
      </c>
      <c r="M35" s="22">
        <v>35</v>
      </c>
      <c r="N35" s="31">
        <f t="shared" si="1"/>
        <v>0.77142857142857146</v>
      </c>
      <c r="O35" s="23" t="s">
        <v>26</v>
      </c>
    </row>
    <row r="36" spans="1:15" ht="25.5">
      <c r="A36" s="16">
        <v>21</v>
      </c>
      <c r="B36" s="5" t="s">
        <v>356</v>
      </c>
      <c r="C36" s="29" t="s">
        <v>16</v>
      </c>
      <c r="D36" s="29" t="s">
        <v>21</v>
      </c>
      <c r="E36" s="29" t="s">
        <v>20</v>
      </c>
      <c r="F36" s="29">
        <v>10</v>
      </c>
      <c r="G36" s="7">
        <v>3</v>
      </c>
      <c r="H36" s="7">
        <v>6</v>
      </c>
      <c r="I36" s="7">
        <v>0</v>
      </c>
      <c r="J36" s="7">
        <v>5</v>
      </c>
      <c r="K36" s="21">
        <v>4</v>
      </c>
      <c r="L36" s="25">
        <f t="shared" si="0"/>
        <v>18</v>
      </c>
      <c r="M36" s="22">
        <v>35</v>
      </c>
      <c r="N36" s="31">
        <f t="shared" si="1"/>
        <v>0.51428571428571423</v>
      </c>
      <c r="O36" s="23" t="s">
        <v>25</v>
      </c>
    </row>
    <row r="37" spans="1:15" ht="25.5">
      <c r="A37" s="7">
        <v>22</v>
      </c>
      <c r="B37" s="5" t="s">
        <v>357</v>
      </c>
      <c r="C37" s="29" t="s">
        <v>16</v>
      </c>
      <c r="D37" s="29" t="s">
        <v>21</v>
      </c>
      <c r="E37" s="29" t="s">
        <v>20</v>
      </c>
      <c r="F37" s="29">
        <v>10</v>
      </c>
      <c r="G37" s="7">
        <v>0</v>
      </c>
      <c r="H37" s="7">
        <v>0</v>
      </c>
      <c r="I37" s="7">
        <v>0</v>
      </c>
      <c r="J37" s="7">
        <v>1</v>
      </c>
      <c r="K37" s="21">
        <v>0</v>
      </c>
      <c r="L37" s="25">
        <f t="shared" si="0"/>
        <v>1</v>
      </c>
      <c r="M37" s="22">
        <v>35</v>
      </c>
      <c r="N37" s="31">
        <f t="shared" si="1"/>
        <v>2.8571428571428571E-2</v>
      </c>
      <c r="O37" s="23" t="s">
        <v>24</v>
      </c>
    </row>
    <row r="38" spans="1:15" ht="25.5">
      <c r="A38" s="16">
        <v>23</v>
      </c>
      <c r="B38" s="5" t="s">
        <v>358</v>
      </c>
      <c r="C38" s="29" t="s">
        <v>16</v>
      </c>
      <c r="D38" s="29" t="s">
        <v>21</v>
      </c>
      <c r="E38" s="29" t="s">
        <v>20</v>
      </c>
      <c r="F38" s="29">
        <v>10</v>
      </c>
      <c r="G38" s="7">
        <v>0</v>
      </c>
      <c r="H38" s="7">
        <v>0</v>
      </c>
      <c r="I38" s="33" t="s">
        <v>23</v>
      </c>
      <c r="J38" s="7">
        <v>0</v>
      </c>
      <c r="K38" s="21">
        <v>0</v>
      </c>
      <c r="L38" s="25">
        <f t="shared" si="0"/>
        <v>0</v>
      </c>
      <c r="M38" s="22">
        <v>35</v>
      </c>
      <c r="N38" s="31">
        <f t="shared" si="1"/>
        <v>0</v>
      </c>
      <c r="O38" s="23" t="s">
        <v>24</v>
      </c>
    </row>
    <row r="39" spans="1:15" ht="25.5">
      <c r="A39" s="7">
        <v>24</v>
      </c>
      <c r="B39" s="5" t="s">
        <v>359</v>
      </c>
      <c r="C39" s="29" t="s">
        <v>16</v>
      </c>
      <c r="D39" s="29" t="s">
        <v>21</v>
      </c>
      <c r="E39" s="29" t="s">
        <v>20</v>
      </c>
      <c r="F39" s="29">
        <v>10</v>
      </c>
      <c r="G39" s="7">
        <v>4</v>
      </c>
      <c r="H39" s="7">
        <v>7</v>
      </c>
      <c r="I39" s="7">
        <v>5</v>
      </c>
      <c r="J39" s="7">
        <v>0</v>
      </c>
      <c r="K39" s="21">
        <v>3</v>
      </c>
      <c r="L39" s="25">
        <f t="shared" si="0"/>
        <v>19</v>
      </c>
      <c r="M39" s="22">
        <v>35</v>
      </c>
      <c r="N39" s="31">
        <f t="shared" si="1"/>
        <v>0.54285714285714282</v>
      </c>
      <c r="O39" s="23" t="s">
        <v>25</v>
      </c>
    </row>
    <row r="40" spans="1:15" ht="25.5">
      <c r="A40" s="16">
        <v>25</v>
      </c>
      <c r="B40" s="5" t="s">
        <v>360</v>
      </c>
      <c r="C40" s="29" t="s">
        <v>16</v>
      </c>
      <c r="D40" s="29" t="s">
        <v>21</v>
      </c>
      <c r="E40" s="29" t="s">
        <v>20</v>
      </c>
      <c r="F40" s="29">
        <v>10</v>
      </c>
      <c r="G40" s="7">
        <v>0</v>
      </c>
      <c r="H40" s="7">
        <v>1</v>
      </c>
      <c r="I40" s="33" t="s">
        <v>23</v>
      </c>
      <c r="J40" s="7">
        <v>1</v>
      </c>
      <c r="K40" s="21">
        <v>0</v>
      </c>
      <c r="L40" s="25">
        <f t="shared" si="0"/>
        <v>2</v>
      </c>
      <c r="M40" s="22">
        <v>35</v>
      </c>
      <c r="N40" s="31">
        <f t="shared" si="1"/>
        <v>5.7142857142857141E-2</v>
      </c>
      <c r="O40" s="23" t="s">
        <v>24</v>
      </c>
    </row>
    <row r="41" spans="1:15" ht="25.5">
      <c r="A41" s="7">
        <v>26</v>
      </c>
      <c r="B41" s="5" t="s">
        <v>361</v>
      </c>
      <c r="C41" s="29" t="s">
        <v>16</v>
      </c>
      <c r="D41" s="29" t="s">
        <v>21</v>
      </c>
      <c r="E41" s="29" t="s">
        <v>20</v>
      </c>
      <c r="F41" s="29">
        <v>10</v>
      </c>
      <c r="G41" s="7">
        <v>0</v>
      </c>
      <c r="H41" s="7">
        <v>0</v>
      </c>
      <c r="I41" s="33" t="s">
        <v>23</v>
      </c>
      <c r="J41" s="7">
        <v>0</v>
      </c>
      <c r="K41" s="21">
        <v>0</v>
      </c>
      <c r="L41" s="25">
        <f t="shared" si="0"/>
        <v>0</v>
      </c>
      <c r="M41" s="22">
        <v>35</v>
      </c>
      <c r="N41" s="31">
        <f t="shared" si="1"/>
        <v>0</v>
      </c>
      <c r="O41" s="23" t="s">
        <v>24</v>
      </c>
    </row>
    <row r="42" spans="1:15" ht="25.5">
      <c r="A42" s="16">
        <v>27</v>
      </c>
      <c r="B42" s="5" t="s">
        <v>362</v>
      </c>
      <c r="C42" s="29" t="s">
        <v>16</v>
      </c>
      <c r="D42" s="29" t="s">
        <v>21</v>
      </c>
      <c r="E42" s="29" t="s">
        <v>20</v>
      </c>
      <c r="F42" s="29">
        <v>10</v>
      </c>
      <c r="G42" s="7">
        <v>7</v>
      </c>
      <c r="H42" s="7">
        <v>1</v>
      </c>
      <c r="I42" s="7">
        <v>3</v>
      </c>
      <c r="J42" s="7">
        <v>0</v>
      </c>
      <c r="K42" s="21">
        <v>3</v>
      </c>
      <c r="L42" s="25">
        <f t="shared" si="0"/>
        <v>14</v>
      </c>
      <c r="M42" s="22">
        <v>35</v>
      </c>
      <c r="N42" s="31">
        <f t="shared" si="1"/>
        <v>0.4</v>
      </c>
      <c r="O42" s="23" t="s">
        <v>24</v>
      </c>
    </row>
    <row r="43" spans="1:15" ht="25.5">
      <c r="A43" s="7">
        <v>28</v>
      </c>
      <c r="B43" s="5" t="s">
        <v>363</v>
      </c>
      <c r="C43" s="29" t="s">
        <v>16</v>
      </c>
      <c r="D43" s="29" t="s">
        <v>21</v>
      </c>
      <c r="E43" s="29" t="s">
        <v>20</v>
      </c>
      <c r="F43" s="29">
        <v>10</v>
      </c>
      <c r="G43" s="7">
        <v>4</v>
      </c>
      <c r="H43" s="7">
        <v>7</v>
      </c>
      <c r="I43" s="7">
        <v>4</v>
      </c>
      <c r="J43" s="33" t="s">
        <v>23</v>
      </c>
      <c r="K43" s="21">
        <v>3</v>
      </c>
      <c r="L43" s="25">
        <f t="shared" si="0"/>
        <v>18</v>
      </c>
      <c r="M43" s="22">
        <v>35</v>
      </c>
      <c r="N43" s="31">
        <f t="shared" si="1"/>
        <v>0.51428571428571423</v>
      </c>
      <c r="O43" s="23" t="s">
        <v>25</v>
      </c>
    </row>
    <row r="44" spans="1:15" ht="25.5">
      <c r="A44" s="16">
        <v>29</v>
      </c>
      <c r="B44" s="5" t="s">
        <v>364</v>
      </c>
      <c r="C44" s="29" t="s">
        <v>16</v>
      </c>
      <c r="D44" s="29" t="s">
        <v>21</v>
      </c>
      <c r="E44" s="29" t="s">
        <v>20</v>
      </c>
      <c r="F44" s="29">
        <v>10</v>
      </c>
      <c r="G44" s="7">
        <v>3</v>
      </c>
      <c r="H44" s="7">
        <v>4</v>
      </c>
      <c r="I44" s="33" t="s">
        <v>23</v>
      </c>
      <c r="J44" s="7">
        <v>3</v>
      </c>
      <c r="K44" s="34" t="s">
        <v>23</v>
      </c>
      <c r="L44" s="25">
        <f t="shared" si="0"/>
        <v>10</v>
      </c>
      <c r="M44" s="22">
        <v>35</v>
      </c>
      <c r="N44" s="31">
        <f t="shared" si="1"/>
        <v>0.2857142857142857</v>
      </c>
      <c r="O44" s="23" t="s">
        <v>24</v>
      </c>
    </row>
    <row r="45" spans="1:15" ht="12.75">
      <c r="A45" s="6"/>
      <c r="B45" s="5"/>
      <c r="C45" s="6"/>
      <c r="D45" s="6"/>
      <c r="E45" s="6"/>
      <c r="F45" s="6"/>
      <c r="G45" s="7"/>
      <c r="H45" s="7"/>
      <c r="I45" s="7"/>
      <c r="J45" s="7"/>
      <c r="K45" s="21"/>
      <c r="L45" s="22"/>
      <c r="M45" s="22"/>
      <c r="N45" s="22"/>
      <c r="O45" s="23"/>
    </row>
    <row r="46" spans="1:15" ht="12.75">
      <c r="A46" s="8"/>
      <c r="B46" s="9"/>
      <c r="C46" s="8"/>
      <c r="D46" s="8"/>
      <c r="E46" s="8"/>
      <c r="F46" s="8"/>
      <c r="G46" s="10"/>
      <c r="H46" s="10"/>
      <c r="I46" s="10"/>
      <c r="J46" s="10"/>
      <c r="K46" s="11"/>
      <c r="L46" s="18"/>
      <c r="M46" s="18"/>
      <c r="N46" s="18"/>
      <c r="O46" s="19"/>
    </row>
    <row r="47" spans="1:15" ht="12.75">
      <c r="A47" s="8"/>
      <c r="B47" s="9"/>
      <c r="C47" s="8"/>
      <c r="D47" s="8"/>
      <c r="E47" s="8"/>
      <c r="F47" s="8"/>
      <c r="G47" s="10"/>
      <c r="H47" s="10"/>
      <c r="I47" s="10"/>
      <c r="J47" s="10"/>
      <c r="K47" s="11"/>
      <c r="L47" s="18"/>
      <c r="M47" s="18"/>
      <c r="N47" s="18"/>
      <c r="O47" s="19"/>
    </row>
    <row r="48" spans="1:15" ht="12.75">
      <c r="A48" s="8"/>
      <c r="B48" s="9"/>
      <c r="C48" s="8"/>
      <c r="D48" s="8"/>
      <c r="E48" s="8"/>
      <c r="F48" s="8"/>
      <c r="G48" s="10"/>
      <c r="H48" s="10"/>
      <c r="I48" s="10"/>
      <c r="J48" s="10"/>
      <c r="K48" s="11"/>
      <c r="L48" s="11"/>
      <c r="M48" s="11"/>
      <c r="N48" s="11"/>
      <c r="O48" s="10"/>
    </row>
    <row r="49" spans="1:15" ht="12.75">
      <c r="A49" s="8"/>
      <c r="B49" s="12" t="s">
        <v>8</v>
      </c>
      <c r="C49" s="8"/>
      <c r="D49" s="8"/>
      <c r="E49" s="62" t="s">
        <v>400</v>
      </c>
      <c r="F49" s="8"/>
      <c r="G49" s="10"/>
      <c r="H49" s="10"/>
      <c r="I49" s="10"/>
      <c r="J49" s="10"/>
      <c r="K49" s="11"/>
      <c r="L49" s="11"/>
      <c r="M49" s="11"/>
      <c r="N49" s="11"/>
      <c r="O49" s="10"/>
    </row>
    <row r="50" spans="1:15" ht="12.75">
      <c r="B50" s="13" t="s">
        <v>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B51" s="4"/>
      <c r="C51" s="4"/>
      <c r="D51" s="4"/>
      <c r="E51" s="62" t="s">
        <v>404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.75">
      <c r="B52" s="4"/>
      <c r="C52" s="4"/>
      <c r="D52" s="4"/>
      <c r="E52" s="62" t="s">
        <v>402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.75">
      <c r="B53" s="4"/>
      <c r="C53" s="4"/>
      <c r="D53" s="4"/>
      <c r="E53" s="62" t="s">
        <v>405</v>
      </c>
      <c r="F53" s="4"/>
      <c r="G53" s="4"/>
      <c r="H53" s="4"/>
      <c r="I53" s="4"/>
      <c r="J53" s="4"/>
      <c r="K53" s="4"/>
      <c r="L53" s="4"/>
      <c r="M53" s="4"/>
      <c r="N53" s="4"/>
      <c r="O53" s="4"/>
    </row>
  </sheetData>
  <sortState ref="B16:L44">
    <sortCondition ref="B16:B44"/>
  </sortState>
  <mergeCells count="10">
    <mergeCell ref="A10:Q10"/>
    <mergeCell ref="A11:Q11"/>
    <mergeCell ref="A12:O12"/>
    <mergeCell ref="A13:O13"/>
    <mergeCell ref="A3:Q3"/>
    <mergeCell ref="A5:Q5"/>
    <mergeCell ref="A6:Q6"/>
    <mergeCell ref="A7:Q7"/>
    <mergeCell ref="A8:Q8"/>
    <mergeCell ref="A9:M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P62"/>
  <sheetViews>
    <sheetView tabSelected="1" workbookViewId="0">
      <selection activeCell="A60" sqref="A60:XFD62"/>
    </sheetView>
  </sheetViews>
  <sheetFormatPr defaultRowHeight="12"/>
  <cols>
    <col min="1" max="1" width="6.33203125" customWidth="1"/>
    <col min="2" max="2" width="8.6640625" customWidth="1"/>
    <col min="3" max="3" width="14.6640625" customWidth="1"/>
    <col min="4" max="4" width="21.83203125" customWidth="1"/>
    <col min="5" max="5" width="24.83203125" customWidth="1"/>
    <col min="6" max="6" width="8.6640625" customWidth="1"/>
    <col min="7" max="11" width="7.83203125" customWidth="1"/>
    <col min="12" max="12" width="10.33203125" customWidth="1"/>
    <col min="13" max="13" width="12.1640625" customWidth="1"/>
    <col min="14" max="14" width="11.6640625" customWidth="1"/>
    <col min="15" max="15" width="15.1640625" customWidth="1"/>
  </cols>
  <sheetData>
    <row r="3" spans="1:16" ht="15" customHeight="1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">
      <c r="A5" s="67" t="s">
        <v>32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5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">
      <c r="A7" s="68" t="s">
        <v>18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5" customHeight="1">
      <c r="A8" s="72" t="s">
        <v>42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" customHeight="1">
      <c r="A9" s="72" t="s">
        <v>43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45"/>
      <c r="O9" s="45"/>
      <c r="P9" s="45"/>
    </row>
    <row r="10" spans="1:16" ht="14.25" customHeight="1">
      <c r="A10" s="70" t="s">
        <v>40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4.25" customHeight="1">
      <c r="A11" s="70" t="s">
        <v>41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</row>
    <row r="13" spans="1:16" ht="13.5" thickBot="1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ht="64.5" customHeight="1" thickBot="1">
      <c r="A14" s="17" t="s">
        <v>0</v>
      </c>
      <c r="B14" s="30" t="s">
        <v>1</v>
      </c>
      <c r="C14" s="27" t="s">
        <v>15</v>
      </c>
      <c r="D14" s="20" t="s">
        <v>2</v>
      </c>
      <c r="E14" s="20" t="s">
        <v>3</v>
      </c>
      <c r="F14" s="28" t="s">
        <v>4</v>
      </c>
      <c r="G14" s="37" t="s">
        <v>10</v>
      </c>
      <c r="H14" s="38" t="s">
        <v>11</v>
      </c>
      <c r="I14" s="38" t="s">
        <v>12</v>
      </c>
      <c r="J14" s="38" t="s">
        <v>13</v>
      </c>
      <c r="K14" s="38" t="s">
        <v>22</v>
      </c>
      <c r="L14" s="20" t="s">
        <v>5</v>
      </c>
      <c r="M14" s="20" t="s">
        <v>6</v>
      </c>
      <c r="N14" s="20" t="s">
        <v>7</v>
      </c>
      <c r="O14" s="17" t="s">
        <v>14</v>
      </c>
    </row>
    <row r="15" spans="1:16" ht="25.5">
      <c r="A15" s="16">
        <v>32</v>
      </c>
      <c r="B15" s="15" t="s">
        <v>395</v>
      </c>
      <c r="C15" s="29" t="s">
        <v>16</v>
      </c>
      <c r="D15" s="29" t="s">
        <v>21</v>
      </c>
      <c r="E15" s="29" t="s">
        <v>28</v>
      </c>
      <c r="F15" s="29">
        <v>11</v>
      </c>
      <c r="G15" s="35">
        <v>7</v>
      </c>
      <c r="H15" s="35">
        <v>5</v>
      </c>
      <c r="I15" s="35">
        <v>0</v>
      </c>
      <c r="J15" s="35">
        <v>7</v>
      </c>
      <c r="K15" s="36">
        <v>5</v>
      </c>
      <c r="L15" s="25">
        <f t="shared" ref="L15:L50" si="0">SUM(G15:K15)</f>
        <v>24</v>
      </c>
      <c r="M15" s="25">
        <v>35</v>
      </c>
      <c r="N15" s="31">
        <f t="shared" ref="N15:N50" si="1">L15/M15</f>
        <v>0.68571428571428572</v>
      </c>
      <c r="O15" s="26" t="s">
        <v>25</v>
      </c>
    </row>
    <row r="16" spans="1:16" ht="25.5">
      <c r="A16" s="7">
        <v>25</v>
      </c>
      <c r="B16" s="5" t="s">
        <v>389</v>
      </c>
      <c r="C16" s="29" t="s">
        <v>16</v>
      </c>
      <c r="D16" s="29" t="s">
        <v>21</v>
      </c>
      <c r="E16" s="29" t="s">
        <v>28</v>
      </c>
      <c r="F16" s="29">
        <v>11</v>
      </c>
      <c r="G16" s="33">
        <v>0</v>
      </c>
      <c r="H16" s="33">
        <v>2</v>
      </c>
      <c r="I16" s="33">
        <v>7</v>
      </c>
      <c r="J16" s="33">
        <v>4</v>
      </c>
      <c r="K16" s="34">
        <v>7</v>
      </c>
      <c r="L16" s="25">
        <f t="shared" si="0"/>
        <v>20</v>
      </c>
      <c r="M16" s="25">
        <v>35</v>
      </c>
      <c r="N16" s="31">
        <f t="shared" si="1"/>
        <v>0.5714285714285714</v>
      </c>
      <c r="O16" s="26" t="s">
        <v>25</v>
      </c>
    </row>
    <row r="17" spans="1:15" ht="25.5">
      <c r="A17" s="7">
        <v>28</v>
      </c>
      <c r="B17" s="5" t="s">
        <v>392</v>
      </c>
      <c r="C17" s="29" t="s">
        <v>16</v>
      </c>
      <c r="D17" s="29" t="s">
        <v>21</v>
      </c>
      <c r="E17" s="29" t="s">
        <v>28</v>
      </c>
      <c r="F17" s="29">
        <v>11</v>
      </c>
      <c r="G17" s="33">
        <v>6</v>
      </c>
      <c r="H17" s="33">
        <v>6</v>
      </c>
      <c r="I17" s="33">
        <v>7</v>
      </c>
      <c r="J17" s="33">
        <v>1</v>
      </c>
      <c r="K17" s="34">
        <v>0</v>
      </c>
      <c r="L17" s="25">
        <f t="shared" si="0"/>
        <v>20</v>
      </c>
      <c r="M17" s="25">
        <v>35</v>
      </c>
      <c r="N17" s="31">
        <f t="shared" si="1"/>
        <v>0.5714285714285714</v>
      </c>
      <c r="O17" s="26" t="s">
        <v>25</v>
      </c>
    </row>
    <row r="18" spans="1:15" ht="25.5">
      <c r="A18" s="7">
        <v>33</v>
      </c>
      <c r="B18" s="5" t="s">
        <v>396</v>
      </c>
      <c r="C18" s="29" t="s">
        <v>16</v>
      </c>
      <c r="D18" s="29" t="s">
        <v>21</v>
      </c>
      <c r="E18" s="29" t="s">
        <v>28</v>
      </c>
      <c r="F18" s="29">
        <v>11</v>
      </c>
      <c r="G18" s="33">
        <v>0</v>
      </c>
      <c r="H18" s="33">
        <v>2</v>
      </c>
      <c r="I18" s="33">
        <v>7</v>
      </c>
      <c r="J18" s="33">
        <v>4</v>
      </c>
      <c r="K18" s="34">
        <v>7</v>
      </c>
      <c r="L18" s="25">
        <f t="shared" si="0"/>
        <v>20</v>
      </c>
      <c r="M18" s="25">
        <v>35</v>
      </c>
      <c r="N18" s="31">
        <f t="shared" si="1"/>
        <v>0.5714285714285714</v>
      </c>
      <c r="O18" s="26" t="s">
        <v>25</v>
      </c>
    </row>
    <row r="19" spans="1:15" ht="25.5">
      <c r="A19" s="7">
        <v>36</v>
      </c>
      <c r="B19" s="5" t="s">
        <v>399</v>
      </c>
      <c r="C19" s="29" t="s">
        <v>16</v>
      </c>
      <c r="D19" s="29" t="s">
        <v>21</v>
      </c>
      <c r="E19" s="29" t="s">
        <v>28</v>
      </c>
      <c r="F19" s="29">
        <v>11</v>
      </c>
      <c r="G19" s="33">
        <v>7</v>
      </c>
      <c r="H19" s="33">
        <v>7</v>
      </c>
      <c r="I19" s="33">
        <v>0</v>
      </c>
      <c r="J19" s="33">
        <v>2</v>
      </c>
      <c r="K19" s="34">
        <v>2</v>
      </c>
      <c r="L19" s="25">
        <f t="shared" si="0"/>
        <v>18</v>
      </c>
      <c r="M19" s="25">
        <v>35</v>
      </c>
      <c r="N19" s="31">
        <f t="shared" si="1"/>
        <v>0.51428571428571423</v>
      </c>
      <c r="O19" s="26" t="s">
        <v>25</v>
      </c>
    </row>
    <row r="20" spans="1:15" ht="25.5">
      <c r="A20" s="7">
        <v>11</v>
      </c>
      <c r="B20" s="5" t="s">
        <v>375</v>
      </c>
      <c r="C20" s="29" t="s">
        <v>16</v>
      </c>
      <c r="D20" s="29" t="s">
        <v>21</v>
      </c>
      <c r="E20" s="29" t="s">
        <v>20</v>
      </c>
      <c r="F20" s="29">
        <v>11</v>
      </c>
      <c r="G20" s="33">
        <v>0</v>
      </c>
      <c r="H20" s="33">
        <v>0</v>
      </c>
      <c r="I20" s="33">
        <v>7</v>
      </c>
      <c r="J20" s="33">
        <v>0</v>
      </c>
      <c r="K20" s="34">
        <v>7</v>
      </c>
      <c r="L20" s="25">
        <f t="shared" si="0"/>
        <v>14</v>
      </c>
      <c r="M20" s="25">
        <v>35</v>
      </c>
      <c r="N20" s="31">
        <f t="shared" si="1"/>
        <v>0.4</v>
      </c>
      <c r="O20" s="26" t="s">
        <v>24</v>
      </c>
    </row>
    <row r="21" spans="1:15" ht="25.5">
      <c r="A21" s="7">
        <v>1</v>
      </c>
      <c r="B21" s="5" t="s">
        <v>365</v>
      </c>
      <c r="C21" s="29" t="s">
        <v>16</v>
      </c>
      <c r="D21" s="29" t="s">
        <v>21</v>
      </c>
      <c r="E21" s="29" t="s">
        <v>20</v>
      </c>
      <c r="F21" s="29">
        <v>11</v>
      </c>
      <c r="G21" s="33">
        <v>0</v>
      </c>
      <c r="H21" s="33">
        <v>4</v>
      </c>
      <c r="I21" s="33">
        <v>0</v>
      </c>
      <c r="J21" s="33">
        <v>5</v>
      </c>
      <c r="K21" s="34">
        <v>4</v>
      </c>
      <c r="L21" s="25">
        <f t="shared" si="0"/>
        <v>13</v>
      </c>
      <c r="M21" s="25">
        <v>35</v>
      </c>
      <c r="N21" s="31">
        <f t="shared" si="1"/>
        <v>0.37142857142857144</v>
      </c>
      <c r="O21" s="26" t="s">
        <v>24</v>
      </c>
    </row>
    <row r="22" spans="1:15" ht="25.5">
      <c r="A22" s="7">
        <v>24</v>
      </c>
      <c r="B22" s="5" t="s">
        <v>388</v>
      </c>
      <c r="C22" s="29" t="s">
        <v>16</v>
      </c>
      <c r="D22" s="29" t="s">
        <v>21</v>
      </c>
      <c r="E22" s="29" t="s">
        <v>28</v>
      </c>
      <c r="F22" s="29">
        <v>11</v>
      </c>
      <c r="G22" s="33">
        <v>0</v>
      </c>
      <c r="H22" s="33">
        <v>4</v>
      </c>
      <c r="I22" s="33">
        <v>7</v>
      </c>
      <c r="J22" s="33">
        <v>0</v>
      </c>
      <c r="K22" s="34">
        <v>0</v>
      </c>
      <c r="L22" s="25">
        <f t="shared" si="0"/>
        <v>11</v>
      </c>
      <c r="M22" s="25">
        <v>35</v>
      </c>
      <c r="N22" s="31">
        <f t="shared" si="1"/>
        <v>0.31428571428571428</v>
      </c>
      <c r="O22" s="26" t="s">
        <v>24</v>
      </c>
    </row>
    <row r="23" spans="1:15" ht="25.5">
      <c r="A23" s="7">
        <v>12</v>
      </c>
      <c r="B23" s="5" t="s">
        <v>376</v>
      </c>
      <c r="C23" s="29" t="s">
        <v>16</v>
      </c>
      <c r="D23" s="29" t="s">
        <v>21</v>
      </c>
      <c r="E23" s="29" t="s">
        <v>20</v>
      </c>
      <c r="F23" s="29">
        <v>11</v>
      </c>
      <c r="G23" s="33">
        <v>7</v>
      </c>
      <c r="H23" s="33">
        <v>2</v>
      </c>
      <c r="I23" s="33">
        <v>0</v>
      </c>
      <c r="J23" s="33">
        <v>0</v>
      </c>
      <c r="K23" s="34">
        <v>0</v>
      </c>
      <c r="L23" s="25">
        <f t="shared" si="0"/>
        <v>9</v>
      </c>
      <c r="M23" s="25">
        <v>35</v>
      </c>
      <c r="N23" s="31">
        <f t="shared" si="1"/>
        <v>0.25714285714285712</v>
      </c>
      <c r="O23" s="26" t="s">
        <v>24</v>
      </c>
    </row>
    <row r="24" spans="1:15" ht="25.5">
      <c r="A24" s="7">
        <v>16</v>
      </c>
      <c r="B24" s="5" t="s">
        <v>380</v>
      </c>
      <c r="C24" s="29" t="s">
        <v>16</v>
      </c>
      <c r="D24" s="29" t="s">
        <v>21</v>
      </c>
      <c r="E24" s="29" t="s">
        <v>28</v>
      </c>
      <c r="F24" s="29">
        <v>11</v>
      </c>
      <c r="G24" s="33">
        <v>7</v>
      </c>
      <c r="H24" s="33">
        <v>0</v>
      </c>
      <c r="I24" s="33">
        <v>0</v>
      </c>
      <c r="J24" s="33">
        <v>0</v>
      </c>
      <c r="K24" s="34">
        <v>2</v>
      </c>
      <c r="L24" s="25">
        <f t="shared" si="0"/>
        <v>9</v>
      </c>
      <c r="M24" s="25">
        <v>35</v>
      </c>
      <c r="N24" s="31">
        <f t="shared" si="1"/>
        <v>0.25714285714285712</v>
      </c>
      <c r="O24" s="26" t="s">
        <v>24</v>
      </c>
    </row>
    <row r="25" spans="1:15" ht="25.5">
      <c r="A25" s="7">
        <v>27</v>
      </c>
      <c r="B25" s="5" t="s">
        <v>391</v>
      </c>
      <c r="C25" s="29" t="s">
        <v>16</v>
      </c>
      <c r="D25" s="29" t="s">
        <v>21</v>
      </c>
      <c r="E25" s="29" t="s">
        <v>28</v>
      </c>
      <c r="F25" s="29">
        <v>11</v>
      </c>
      <c r="G25" s="33">
        <v>0</v>
      </c>
      <c r="H25" s="33">
        <v>0</v>
      </c>
      <c r="I25" s="33">
        <v>0</v>
      </c>
      <c r="J25" s="33">
        <v>1</v>
      </c>
      <c r="K25" s="34">
        <v>7</v>
      </c>
      <c r="L25" s="25">
        <f t="shared" si="0"/>
        <v>8</v>
      </c>
      <c r="M25" s="25">
        <v>35</v>
      </c>
      <c r="N25" s="31">
        <f t="shared" si="1"/>
        <v>0.22857142857142856</v>
      </c>
      <c r="O25" s="26" t="s">
        <v>24</v>
      </c>
    </row>
    <row r="26" spans="1:15" ht="25.5">
      <c r="A26" s="7">
        <v>4</v>
      </c>
      <c r="B26" s="5" t="s">
        <v>368</v>
      </c>
      <c r="C26" s="29" t="s">
        <v>16</v>
      </c>
      <c r="D26" s="29" t="s">
        <v>21</v>
      </c>
      <c r="E26" s="29" t="s">
        <v>20</v>
      </c>
      <c r="F26" s="29">
        <v>11</v>
      </c>
      <c r="G26" s="33">
        <v>7</v>
      </c>
      <c r="H26" s="33">
        <v>0</v>
      </c>
      <c r="I26" s="33">
        <v>0</v>
      </c>
      <c r="J26" s="33">
        <v>0</v>
      </c>
      <c r="K26" s="34">
        <v>0</v>
      </c>
      <c r="L26" s="25">
        <f t="shared" si="0"/>
        <v>7</v>
      </c>
      <c r="M26" s="25">
        <v>35</v>
      </c>
      <c r="N26" s="31">
        <f t="shared" si="1"/>
        <v>0.2</v>
      </c>
      <c r="O26" s="26" t="s">
        <v>24</v>
      </c>
    </row>
    <row r="27" spans="1:15" ht="25.5">
      <c r="A27" s="7">
        <v>7</v>
      </c>
      <c r="B27" s="5" t="s">
        <v>371</v>
      </c>
      <c r="C27" s="29" t="s">
        <v>16</v>
      </c>
      <c r="D27" s="29" t="s">
        <v>21</v>
      </c>
      <c r="E27" s="29" t="s">
        <v>20</v>
      </c>
      <c r="F27" s="29">
        <v>11</v>
      </c>
      <c r="G27" s="33">
        <v>0</v>
      </c>
      <c r="H27" s="33">
        <v>0</v>
      </c>
      <c r="I27" s="33">
        <v>0</v>
      </c>
      <c r="J27" s="33">
        <v>0</v>
      </c>
      <c r="K27" s="33">
        <v>7</v>
      </c>
      <c r="L27" s="25">
        <f t="shared" si="0"/>
        <v>7</v>
      </c>
      <c r="M27" s="25">
        <v>35</v>
      </c>
      <c r="N27" s="31">
        <f t="shared" si="1"/>
        <v>0.2</v>
      </c>
      <c r="O27" s="26" t="s">
        <v>24</v>
      </c>
    </row>
    <row r="28" spans="1:15" ht="25.5">
      <c r="A28" s="7">
        <v>10</v>
      </c>
      <c r="B28" s="5" t="s">
        <v>374</v>
      </c>
      <c r="C28" s="29" t="s">
        <v>16</v>
      </c>
      <c r="D28" s="29" t="s">
        <v>21</v>
      </c>
      <c r="E28" s="32" t="s">
        <v>20</v>
      </c>
      <c r="F28" s="29">
        <v>11</v>
      </c>
      <c r="G28" s="33">
        <v>0</v>
      </c>
      <c r="H28" s="33">
        <v>0</v>
      </c>
      <c r="I28" s="33">
        <v>7</v>
      </c>
      <c r="J28" s="33">
        <v>0</v>
      </c>
      <c r="K28" s="34">
        <v>0</v>
      </c>
      <c r="L28" s="25">
        <f t="shared" si="0"/>
        <v>7</v>
      </c>
      <c r="M28" s="25">
        <v>35</v>
      </c>
      <c r="N28" s="31">
        <f t="shared" si="1"/>
        <v>0.2</v>
      </c>
      <c r="O28" s="26" t="s">
        <v>24</v>
      </c>
    </row>
    <row r="29" spans="1:15" ht="25.5">
      <c r="A29" s="7">
        <v>13</v>
      </c>
      <c r="B29" s="5" t="s">
        <v>377</v>
      </c>
      <c r="C29" s="29" t="s">
        <v>16</v>
      </c>
      <c r="D29" s="29" t="s">
        <v>21</v>
      </c>
      <c r="E29" s="32" t="s">
        <v>20</v>
      </c>
      <c r="F29" s="29">
        <v>11</v>
      </c>
      <c r="G29" s="33">
        <v>0</v>
      </c>
      <c r="H29" s="33">
        <v>0</v>
      </c>
      <c r="I29" s="33">
        <v>7</v>
      </c>
      <c r="J29" s="33">
        <v>0</v>
      </c>
      <c r="K29" s="34">
        <v>0</v>
      </c>
      <c r="L29" s="25">
        <f t="shared" si="0"/>
        <v>7</v>
      </c>
      <c r="M29" s="25">
        <v>35</v>
      </c>
      <c r="N29" s="31">
        <f t="shared" si="1"/>
        <v>0.2</v>
      </c>
      <c r="O29" s="26" t="s">
        <v>24</v>
      </c>
    </row>
    <row r="30" spans="1:15" ht="25.5">
      <c r="A30" s="7">
        <v>17</v>
      </c>
      <c r="B30" s="5" t="s">
        <v>381</v>
      </c>
      <c r="C30" s="29" t="s">
        <v>16</v>
      </c>
      <c r="D30" s="29" t="s">
        <v>21</v>
      </c>
      <c r="E30" s="32" t="s">
        <v>28</v>
      </c>
      <c r="F30" s="29">
        <v>11</v>
      </c>
      <c r="G30" s="33">
        <v>0</v>
      </c>
      <c r="H30" s="33">
        <v>7</v>
      </c>
      <c r="I30" s="33">
        <v>0</v>
      </c>
      <c r="J30" s="33">
        <v>0</v>
      </c>
      <c r="K30" s="34">
        <v>0</v>
      </c>
      <c r="L30" s="25">
        <f t="shared" si="0"/>
        <v>7</v>
      </c>
      <c r="M30" s="25">
        <v>35</v>
      </c>
      <c r="N30" s="31">
        <f t="shared" si="1"/>
        <v>0.2</v>
      </c>
      <c r="O30" s="26" t="s">
        <v>24</v>
      </c>
    </row>
    <row r="31" spans="1:15" ht="25.5">
      <c r="A31" s="7">
        <v>20</v>
      </c>
      <c r="B31" s="5" t="s">
        <v>384</v>
      </c>
      <c r="C31" s="29" t="s">
        <v>16</v>
      </c>
      <c r="D31" s="29" t="s">
        <v>21</v>
      </c>
      <c r="E31" s="32" t="s">
        <v>28</v>
      </c>
      <c r="F31" s="29">
        <v>11</v>
      </c>
      <c r="G31" s="33">
        <v>7</v>
      </c>
      <c r="H31" s="33">
        <v>0</v>
      </c>
      <c r="I31" s="33">
        <v>0</v>
      </c>
      <c r="J31" s="33">
        <v>0</v>
      </c>
      <c r="K31" s="34">
        <v>0</v>
      </c>
      <c r="L31" s="25">
        <f t="shared" si="0"/>
        <v>7</v>
      </c>
      <c r="M31" s="25">
        <v>35</v>
      </c>
      <c r="N31" s="31">
        <f t="shared" si="1"/>
        <v>0.2</v>
      </c>
      <c r="O31" s="26" t="s">
        <v>24</v>
      </c>
    </row>
    <row r="32" spans="1:15" ht="25.5">
      <c r="A32" s="7">
        <v>22</v>
      </c>
      <c r="B32" s="5" t="s">
        <v>386</v>
      </c>
      <c r="C32" s="29" t="s">
        <v>16</v>
      </c>
      <c r="D32" s="29" t="s">
        <v>21</v>
      </c>
      <c r="E32" s="32" t="s">
        <v>28</v>
      </c>
      <c r="F32" s="29">
        <v>11</v>
      </c>
      <c r="G32" s="33">
        <v>0</v>
      </c>
      <c r="H32" s="33">
        <v>0</v>
      </c>
      <c r="I32" s="33">
        <v>0</v>
      </c>
      <c r="J32" s="33">
        <v>0</v>
      </c>
      <c r="K32" s="34">
        <v>7</v>
      </c>
      <c r="L32" s="25">
        <f t="shared" si="0"/>
        <v>7</v>
      </c>
      <c r="M32" s="25">
        <v>35</v>
      </c>
      <c r="N32" s="31">
        <f t="shared" si="1"/>
        <v>0.2</v>
      </c>
      <c r="O32" s="26" t="s">
        <v>24</v>
      </c>
    </row>
    <row r="33" spans="1:15" ht="25.5">
      <c r="A33" s="7">
        <v>23</v>
      </c>
      <c r="B33" s="5" t="s">
        <v>387</v>
      </c>
      <c r="C33" s="29" t="s">
        <v>16</v>
      </c>
      <c r="D33" s="29" t="s">
        <v>21</v>
      </c>
      <c r="E33" s="32" t="s">
        <v>28</v>
      </c>
      <c r="F33" s="29">
        <v>11</v>
      </c>
      <c r="G33" s="33">
        <v>0</v>
      </c>
      <c r="H33" s="33">
        <v>0</v>
      </c>
      <c r="I33" s="33">
        <v>7</v>
      </c>
      <c r="J33" s="33">
        <v>0</v>
      </c>
      <c r="K33" s="34">
        <v>0</v>
      </c>
      <c r="L33" s="25">
        <f t="shared" si="0"/>
        <v>7</v>
      </c>
      <c r="M33" s="25">
        <v>35</v>
      </c>
      <c r="N33" s="31">
        <f t="shared" si="1"/>
        <v>0.2</v>
      </c>
      <c r="O33" s="26" t="s">
        <v>24</v>
      </c>
    </row>
    <row r="34" spans="1:15" ht="25.5">
      <c r="A34" s="7">
        <v>26</v>
      </c>
      <c r="B34" s="5" t="s">
        <v>390</v>
      </c>
      <c r="C34" s="29" t="s">
        <v>16</v>
      </c>
      <c r="D34" s="29" t="s">
        <v>21</v>
      </c>
      <c r="E34" s="32" t="s">
        <v>28</v>
      </c>
      <c r="F34" s="29">
        <v>11</v>
      </c>
      <c r="G34" s="33">
        <v>7</v>
      </c>
      <c r="H34" s="33">
        <v>0</v>
      </c>
      <c r="I34" s="33">
        <v>0</v>
      </c>
      <c r="J34" s="33">
        <v>0</v>
      </c>
      <c r="K34" s="34">
        <v>0</v>
      </c>
      <c r="L34" s="25">
        <f t="shared" si="0"/>
        <v>7</v>
      </c>
      <c r="M34" s="25">
        <v>35</v>
      </c>
      <c r="N34" s="31">
        <f t="shared" si="1"/>
        <v>0.2</v>
      </c>
      <c r="O34" s="26" t="s">
        <v>24</v>
      </c>
    </row>
    <row r="35" spans="1:15" ht="25.5">
      <c r="A35" s="7">
        <v>34</v>
      </c>
      <c r="B35" s="5" t="s">
        <v>397</v>
      </c>
      <c r="C35" s="29" t="s">
        <v>16</v>
      </c>
      <c r="D35" s="29" t="s">
        <v>21</v>
      </c>
      <c r="E35" s="32" t="s">
        <v>28</v>
      </c>
      <c r="F35" s="29">
        <v>11</v>
      </c>
      <c r="G35" s="33">
        <v>0</v>
      </c>
      <c r="H35" s="33">
        <v>0</v>
      </c>
      <c r="I35" s="33">
        <v>0</v>
      </c>
      <c r="J35" s="33">
        <v>0</v>
      </c>
      <c r="K35" s="34">
        <v>7</v>
      </c>
      <c r="L35" s="25">
        <f t="shared" si="0"/>
        <v>7</v>
      </c>
      <c r="M35" s="25">
        <v>35</v>
      </c>
      <c r="N35" s="31">
        <f t="shared" si="1"/>
        <v>0.2</v>
      </c>
      <c r="O35" s="26" t="s">
        <v>24</v>
      </c>
    </row>
    <row r="36" spans="1:15" ht="25.5">
      <c r="A36" s="7">
        <v>35</v>
      </c>
      <c r="B36" s="5" t="s">
        <v>398</v>
      </c>
      <c r="C36" s="29" t="s">
        <v>16</v>
      </c>
      <c r="D36" s="29" t="s">
        <v>21</v>
      </c>
      <c r="E36" s="32" t="s">
        <v>28</v>
      </c>
      <c r="F36" s="29">
        <v>11</v>
      </c>
      <c r="G36" s="33">
        <v>0</v>
      </c>
      <c r="H36" s="33">
        <v>0</v>
      </c>
      <c r="I36" s="33">
        <v>0</v>
      </c>
      <c r="J36" s="33">
        <v>0</v>
      </c>
      <c r="K36" s="34">
        <v>7</v>
      </c>
      <c r="L36" s="25">
        <f t="shared" si="0"/>
        <v>7</v>
      </c>
      <c r="M36" s="25">
        <v>35</v>
      </c>
      <c r="N36" s="31">
        <f t="shared" si="1"/>
        <v>0.2</v>
      </c>
      <c r="O36" s="26" t="s">
        <v>24</v>
      </c>
    </row>
    <row r="37" spans="1:15" ht="25.5">
      <c r="A37" s="7">
        <v>31</v>
      </c>
      <c r="B37" s="5" t="s">
        <v>394</v>
      </c>
      <c r="C37" s="29" t="s">
        <v>16</v>
      </c>
      <c r="D37" s="29" t="s">
        <v>21</v>
      </c>
      <c r="E37" s="32" t="s">
        <v>28</v>
      </c>
      <c r="F37" s="29">
        <v>11</v>
      </c>
      <c r="G37" s="33">
        <v>5</v>
      </c>
      <c r="H37" s="33">
        <v>0</v>
      </c>
      <c r="I37" s="33">
        <v>0</v>
      </c>
      <c r="J37" s="33">
        <v>0</v>
      </c>
      <c r="K37" s="34">
        <v>0</v>
      </c>
      <c r="L37" s="25">
        <f t="shared" si="0"/>
        <v>5</v>
      </c>
      <c r="M37" s="25">
        <v>35</v>
      </c>
      <c r="N37" s="31">
        <f t="shared" si="1"/>
        <v>0.14285714285714285</v>
      </c>
      <c r="O37" s="26" t="s">
        <v>24</v>
      </c>
    </row>
    <row r="38" spans="1:15" ht="25.5">
      <c r="A38" s="7">
        <v>2</v>
      </c>
      <c r="B38" s="5" t="s">
        <v>366</v>
      </c>
      <c r="C38" s="29" t="s">
        <v>16</v>
      </c>
      <c r="D38" s="29" t="s">
        <v>21</v>
      </c>
      <c r="E38" s="32" t="s">
        <v>20</v>
      </c>
      <c r="F38" s="29">
        <v>11</v>
      </c>
      <c r="G38" s="33">
        <v>0</v>
      </c>
      <c r="H38" s="33">
        <v>4</v>
      </c>
      <c r="I38" s="33">
        <v>0</v>
      </c>
      <c r="J38" s="33">
        <v>0</v>
      </c>
      <c r="K38" s="34">
        <v>0</v>
      </c>
      <c r="L38" s="25">
        <f t="shared" si="0"/>
        <v>4</v>
      </c>
      <c r="M38" s="25">
        <v>35</v>
      </c>
      <c r="N38" s="31">
        <f t="shared" si="1"/>
        <v>0.11428571428571428</v>
      </c>
      <c r="O38" s="26" t="s">
        <v>24</v>
      </c>
    </row>
    <row r="39" spans="1:15" ht="25.5">
      <c r="A39" s="7">
        <v>6</v>
      </c>
      <c r="B39" s="5" t="s">
        <v>370</v>
      </c>
      <c r="C39" s="29" t="s">
        <v>16</v>
      </c>
      <c r="D39" s="29" t="s">
        <v>21</v>
      </c>
      <c r="E39" s="32" t="s">
        <v>20</v>
      </c>
      <c r="F39" s="29">
        <v>11</v>
      </c>
      <c r="G39" s="33">
        <v>2</v>
      </c>
      <c r="H39" s="33">
        <v>0</v>
      </c>
      <c r="I39" s="33">
        <v>0</v>
      </c>
      <c r="J39" s="33">
        <v>0</v>
      </c>
      <c r="K39" s="34">
        <v>0</v>
      </c>
      <c r="L39" s="25">
        <f t="shared" si="0"/>
        <v>2</v>
      </c>
      <c r="M39" s="25">
        <v>35</v>
      </c>
      <c r="N39" s="31">
        <f t="shared" si="1"/>
        <v>5.7142857142857141E-2</v>
      </c>
      <c r="O39" s="23" t="s">
        <v>24</v>
      </c>
    </row>
    <row r="40" spans="1:15" ht="25.5">
      <c r="A40" s="7">
        <v>15</v>
      </c>
      <c r="B40" s="5" t="s">
        <v>379</v>
      </c>
      <c r="C40" s="29" t="s">
        <v>16</v>
      </c>
      <c r="D40" s="29" t="s">
        <v>21</v>
      </c>
      <c r="E40" s="32" t="s">
        <v>28</v>
      </c>
      <c r="F40" s="29">
        <v>11</v>
      </c>
      <c r="G40" s="33">
        <v>0</v>
      </c>
      <c r="H40" s="33">
        <v>0</v>
      </c>
      <c r="I40" s="33">
        <v>0</v>
      </c>
      <c r="J40" s="33">
        <v>1</v>
      </c>
      <c r="K40" s="34">
        <v>0</v>
      </c>
      <c r="L40" s="25">
        <f t="shared" si="0"/>
        <v>1</v>
      </c>
      <c r="M40" s="25">
        <v>35</v>
      </c>
      <c r="N40" s="31">
        <f t="shared" si="1"/>
        <v>2.8571428571428571E-2</v>
      </c>
      <c r="O40" s="26" t="s">
        <v>24</v>
      </c>
    </row>
    <row r="41" spans="1:15" ht="25.5">
      <c r="A41" s="7">
        <v>29</v>
      </c>
      <c r="B41" s="5" t="s">
        <v>393</v>
      </c>
      <c r="C41" s="29" t="s">
        <v>16</v>
      </c>
      <c r="D41" s="29" t="s">
        <v>21</v>
      </c>
      <c r="E41" s="32" t="s">
        <v>28</v>
      </c>
      <c r="F41" s="29">
        <v>11</v>
      </c>
      <c r="G41" s="33">
        <v>0</v>
      </c>
      <c r="H41" s="33">
        <v>0</v>
      </c>
      <c r="I41" s="33">
        <v>0</v>
      </c>
      <c r="J41" s="33">
        <v>1</v>
      </c>
      <c r="K41" s="34">
        <v>0</v>
      </c>
      <c r="L41" s="25">
        <f t="shared" si="0"/>
        <v>1</v>
      </c>
      <c r="M41" s="25">
        <v>35</v>
      </c>
      <c r="N41" s="31">
        <f t="shared" si="1"/>
        <v>2.8571428571428571E-2</v>
      </c>
      <c r="O41" s="26" t="s">
        <v>24</v>
      </c>
    </row>
    <row r="42" spans="1:15" ht="25.5">
      <c r="A42" s="7">
        <v>3</v>
      </c>
      <c r="B42" s="5" t="s">
        <v>367</v>
      </c>
      <c r="C42" s="29" t="s">
        <v>16</v>
      </c>
      <c r="D42" s="29" t="s">
        <v>21</v>
      </c>
      <c r="E42" s="32" t="s">
        <v>20</v>
      </c>
      <c r="F42" s="29">
        <v>11</v>
      </c>
      <c r="G42" s="33">
        <v>0</v>
      </c>
      <c r="H42" s="33">
        <v>0</v>
      </c>
      <c r="I42" s="33">
        <v>0</v>
      </c>
      <c r="J42" s="33">
        <v>0</v>
      </c>
      <c r="K42" s="34">
        <v>0</v>
      </c>
      <c r="L42" s="25">
        <f t="shared" si="0"/>
        <v>0</v>
      </c>
      <c r="M42" s="25">
        <v>35</v>
      </c>
      <c r="N42" s="31">
        <f t="shared" si="1"/>
        <v>0</v>
      </c>
      <c r="O42" s="23" t="s">
        <v>24</v>
      </c>
    </row>
    <row r="43" spans="1:15" ht="25.5">
      <c r="A43" s="7">
        <v>5</v>
      </c>
      <c r="B43" s="5" t="s">
        <v>369</v>
      </c>
      <c r="C43" s="29" t="s">
        <v>16</v>
      </c>
      <c r="D43" s="29" t="s">
        <v>21</v>
      </c>
      <c r="E43" s="32" t="s">
        <v>20</v>
      </c>
      <c r="F43" s="29">
        <v>11</v>
      </c>
      <c r="G43" s="33">
        <v>0</v>
      </c>
      <c r="H43" s="33">
        <v>0</v>
      </c>
      <c r="I43" s="33">
        <v>0</v>
      </c>
      <c r="J43" s="33">
        <v>0</v>
      </c>
      <c r="K43" s="34">
        <v>0</v>
      </c>
      <c r="L43" s="25">
        <f t="shared" si="0"/>
        <v>0</v>
      </c>
      <c r="M43" s="25">
        <v>35</v>
      </c>
      <c r="N43" s="31">
        <f t="shared" si="1"/>
        <v>0</v>
      </c>
      <c r="O43" s="26" t="s">
        <v>24</v>
      </c>
    </row>
    <row r="44" spans="1:15" ht="25.5">
      <c r="A44" s="7">
        <v>8</v>
      </c>
      <c r="B44" s="5" t="s">
        <v>372</v>
      </c>
      <c r="C44" s="29" t="s">
        <v>16</v>
      </c>
      <c r="D44" s="29" t="s">
        <v>21</v>
      </c>
      <c r="E44" s="32" t="s">
        <v>20</v>
      </c>
      <c r="F44" s="29">
        <v>11</v>
      </c>
      <c r="G44" s="33">
        <v>0</v>
      </c>
      <c r="H44" s="33">
        <v>0</v>
      </c>
      <c r="I44" s="33">
        <v>0</v>
      </c>
      <c r="J44" s="33">
        <v>0</v>
      </c>
      <c r="K44" s="34">
        <v>0</v>
      </c>
      <c r="L44" s="25">
        <f t="shared" si="0"/>
        <v>0</v>
      </c>
      <c r="M44" s="25">
        <v>35</v>
      </c>
      <c r="N44" s="31">
        <f t="shared" si="1"/>
        <v>0</v>
      </c>
      <c r="O44" s="26" t="s">
        <v>24</v>
      </c>
    </row>
    <row r="45" spans="1:15" ht="25.5">
      <c r="A45" s="7">
        <v>9</v>
      </c>
      <c r="B45" s="5" t="s">
        <v>373</v>
      </c>
      <c r="C45" s="29" t="s">
        <v>16</v>
      </c>
      <c r="D45" s="29" t="s">
        <v>21</v>
      </c>
      <c r="E45" s="32" t="s">
        <v>20</v>
      </c>
      <c r="F45" s="29">
        <v>11</v>
      </c>
      <c r="G45" s="33">
        <v>0</v>
      </c>
      <c r="H45" s="33">
        <v>0</v>
      </c>
      <c r="I45" s="33">
        <v>0</v>
      </c>
      <c r="J45" s="33">
        <v>0</v>
      </c>
      <c r="K45" s="34">
        <v>0</v>
      </c>
      <c r="L45" s="25">
        <f t="shared" si="0"/>
        <v>0</v>
      </c>
      <c r="M45" s="25">
        <v>35</v>
      </c>
      <c r="N45" s="31">
        <f t="shared" si="1"/>
        <v>0</v>
      </c>
      <c r="O45" s="26" t="s">
        <v>24</v>
      </c>
    </row>
    <row r="46" spans="1:15" ht="25.5">
      <c r="A46" s="7">
        <v>14</v>
      </c>
      <c r="B46" s="5" t="s">
        <v>378</v>
      </c>
      <c r="C46" s="29" t="s">
        <v>16</v>
      </c>
      <c r="D46" s="29" t="s">
        <v>21</v>
      </c>
      <c r="E46" s="32" t="s">
        <v>28</v>
      </c>
      <c r="F46" s="29">
        <v>11</v>
      </c>
      <c r="G46" s="33">
        <v>0</v>
      </c>
      <c r="H46" s="33">
        <v>0</v>
      </c>
      <c r="I46" s="33">
        <v>0</v>
      </c>
      <c r="J46" s="33">
        <v>0</v>
      </c>
      <c r="K46" s="34">
        <v>0</v>
      </c>
      <c r="L46" s="25">
        <f t="shared" si="0"/>
        <v>0</v>
      </c>
      <c r="M46" s="25">
        <v>35</v>
      </c>
      <c r="N46" s="31">
        <f t="shared" si="1"/>
        <v>0</v>
      </c>
      <c r="O46" s="23" t="s">
        <v>24</v>
      </c>
    </row>
    <row r="47" spans="1:15" ht="25.5">
      <c r="A47" s="7">
        <v>18</v>
      </c>
      <c r="B47" s="5" t="s">
        <v>382</v>
      </c>
      <c r="C47" s="29" t="s">
        <v>16</v>
      </c>
      <c r="D47" s="29" t="s">
        <v>21</v>
      </c>
      <c r="E47" s="32" t="s">
        <v>28</v>
      </c>
      <c r="F47" s="29">
        <v>11</v>
      </c>
      <c r="G47" s="33">
        <v>0</v>
      </c>
      <c r="H47" s="33">
        <v>0</v>
      </c>
      <c r="I47" s="33">
        <v>0</v>
      </c>
      <c r="J47" s="33">
        <v>0</v>
      </c>
      <c r="K47" s="34">
        <v>0</v>
      </c>
      <c r="L47" s="25">
        <f t="shared" si="0"/>
        <v>0</v>
      </c>
      <c r="M47" s="25">
        <v>35</v>
      </c>
      <c r="N47" s="31">
        <f t="shared" si="1"/>
        <v>0</v>
      </c>
      <c r="O47" s="23" t="s">
        <v>24</v>
      </c>
    </row>
    <row r="48" spans="1:15" ht="25.5">
      <c r="A48" s="7">
        <v>19</v>
      </c>
      <c r="B48" s="5" t="s">
        <v>383</v>
      </c>
      <c r="C48" s="29" t="s">
        <v>16</v>
      </c>
      <c r="D48" s="29" t="s">
        <v>21</v>
      </c>
      <c r="E48" s="32" t="s">
        <v>28</v>
      </c>
      <c r="F48" s="29">
        <v>11</v>
      </c>
      <c r="G48" s="33">
        <v>0</v>
      </c>
      <c r="H48" s="33">
        <v>0</v>
      </c>
      <c r="I48" s="33">
        <v>0</v>
      </c>
      <c r="J48" s="33">
        <v>0</v>
      </c>
      <c r="K48" s="34">
        <v>0</v>
      </c>
      <c r="L48" s="25">
        <f t="shared" si="0"/>
        <v>0</v>
      </c>
      <c r="M48" s="25">
        <v>35</v>
      </c>
      <c r="N48" s="31">
        <f t="shared" si="1"/>
        <v>0</v>
      </c>
      <c r="O48" s="26" t="s">
        <v>24</v>
      </c>
    </row>
    <row r="49" spans="1:15" ht="25.5">
      <c r="A49" s="7">
        <v>21</v>
      </c>
      <c r="B49" s="5" t="s">
        <v>385</v>
      </c>
      <c r="C49" s="29" t="s">
        <v>16</v>
      </c>
      <c r="D49" s="29" t="s">
        <v>21</v>
      </c>
      <c r="E49" s="32" t="s">
        <v>28</v>
      </c>
      <c r="F49" s="29">
        <v>11</v>
      </c>
      <c r="G49" s="33">
        <v>0</v>
      </c>
      <c r="H49" s="33">
        <v>0</v>
      </c>
      <c r="I49" s="33">
        <v>0</v>
      </c>
      <c r="J49" s="33">
        <v>0</v>
      </c>
      <c r="K49" s="34">
        <v>0</v>
      </c>
      <c r="L49" s="25">
        <f t="shared" si="0"/>
        <v>0</v>
      </c>
      <c r="M49" s="25">
        <v>35</v>
      </c>
      <c r="N49" s="31">
        <f t="shared" si="1"/>
        <v>0</v>
      </c>
      <c r="O49" s="26" t="s">
        <v>24</v>
      </c>
    </row>
    <row r="50" spans="1:15" ht="25.5">
      <c r="A50" s="7">
        <v>30</v>
      </c>
      <c r="B50" s="5" t="s">
        <v>393</v>
      </c>
      <c r="C50" s="29" t="s">
        <v>16</v>
      </c>
      <c r="D50" s="29" t="s">
        <v>21</v>
      </c>
      <c r="E50" s="32" t="s">
        <v>28</v>
      </c>
      <c r="F50" s="29">
        <v>11</v>
      </c>
      <c r="G50" s="33">
        <v>0</v>
      </c>
      <c r="H50" s="33">
        <v>0</v>
      </c>
      <c r="I50" s="33">
        <v>0</v>
      </c>
      <c r="J50" s="33">
        <v>0</v>
      </c>
      <c r="K50" s="34">
        <v>0</v>
      </c>
      <c r="L50" s="25">
        <f t="shared" si="0"/>
        <v>0</v>
      </c>
      <c r="M50" s="25">
        <v>35</v>
      </c>
      <c r="N50" s="31">
        <f t="shared" si="1"/>
        <v>0</v>
      </c>
      <c r="O50" s="23" t="s">
        <v>24</v>
      </c>
    </row>
    <row r="51" spans="1:15" ht="12.75">
      <c r="A51" s="6"/>
      <c r="B51" s="5"/>
      <c r="C51" s="6"/>
      <c r="D51" s="6"/>
      <c r="E51" s="6"/>
      <c r="F51" s="6"/>
      <c r="G51" s="7"/>
      <c r="H51" s="7"/>
      <c r="I51" s="7"/>
      <c r="J51" s="7"/>
      <c r="K51" s="21"/>
      <c r="L51" s="22"/>
      <c r="M51" s="22"/>
      <c r="N51" s="22"/>
      <c r="O51" s="23"/>
    </row>
    <row r="52" spans="1:15" ht="12.75">
      <c r="A52" s="8"/>
      <c r="B52" s="9"/>
      <c r="C52" s="8"/>
      <c r="D52" s="8"/>
      <c r="E52" s="8"/>
      <c r="F52" s="8"/>
      <c r="G52" s="10"/>
      <c r="H52" s="10"/>
      <c r="I52" s="10"/>
      <c r="J52" s="10"/>
      <c r="K52" s="11"/>
      <c r="L52" s="18"/>
      <c r="M52" s="18"/>
      <c r="N52" s="18"/>
      <c r="O52" s="19"/>
    </row>
    <row r="53" spans="1:15" ht="12.75">
      <c r="A53" s="8"/>
      <c r="B53" s="9"/>
      <c r="C53" s="8"/>
      <c r="D53" s="8"/>
      <c r="E53" s="8"/>
      <c r="F53" s="8"/>
      <c r="G53" s="10"/>
      <c r="H53" s="10"/>
      <c r="I53" s="10"/>
      <c r="J53" s="10"/>
      <c r="K53" s="11"/>
      <c r="L53" s="18"/>
      <c r="M53" s="18"/>
      <c r="N53" s="18"/>
      <c r="O53" s="19"/>
    </row>
    <row r="54" spans="1:15" ht="12.75">
      <c r="A54" s="8"/>
      <c r="B54" s="9"/>
      <c r="C54" s="8"/>
      <c r="D54" s="8"/>
      <c r="E54" s="8"/>
      <c r="F54" s="8"/>
      <c r="G54" s="10"/>
      <c r="H54" s="10"/>
      <c r="I54" s="10"/>
      <c r="J54" s="10"/>
      <c r="K54" s="11"/>
      <c r="L54" s="11"/>
      <c r="M54" s="11"/>
      <c r="N54" s="11"/>
      <c r="O54" s="10"/>
    </row>
    <row r="55" spans="1:15" ht="12.75">
      <c r="A55" s="8"/>
      <c r="B55" s="12" t="s">
        <v>8</v>
      </c>
      <c r="C55" s="8"/>
      <c r="D55" s="8"/>
      <c r="E55" s="62" t="s">
        <v>400</v>
      </c>
      <c r="F55" s="8"/>
      <c r="G55" s="10"/>
      <c r="H55" s="10"/>
      <c r="I55" s="10"/>
      <c r="J55" s="10"/>
      <c r="K55" s="11"/>
      <c r="L55" s="11"/>
      <c r="M55" s="11"/>
      <c r="N55" s="11"/>
      <c r="O55" s="10"/>
    </row>
    <row r="56" spans="1:15" ht="12.75">
      <c r="B56" s="13" t="s">
        <v>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B57" s="4"/>
      <c r="C57" s="4"/>
      <c r="D57" s="4"/>
      <c r="E57" s="62" t="s">
        <v>401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.75">
      <c r="B58" s="4"/>
      <c r="C58" s="4"/>
      <c r="D58" s="4"/>
      <c r="E58" s="62" t="s">
        <v>402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B59" s="4"/>
      <c r="C59" s="4"/>
      <c r="D59" s="4"/>
      <c r="E59" s="62" t="s">
        <v>403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B60" s="4"/>
      <c r="C60" s="4"/>
      <c r="D60" s="4"/>
      <c r="E60" s="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.75">
      <c r="B61" s="4"/>
      <c r="C61" s="4"/>
      <c r="D61" s="4"/>
      <c r="E61" s="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>
      <c r="B62" s="4"/>
      <c r="C62" s="4"/>
      <c r="D62" s="4"/>
      <c r="E62" s="8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sortState ref="A15:O50">
    <sortCondition descending="1" ref="N15"/>
  </sortState>
  <mergeCells count="9">
    <mergeCell ref="A10:P10"/>
    <mergeCell ref="A11:P11"/>
    <mergeCell ref="A12:O12"/>
    <mergeCell ref="A3:P3"/>
    <mergeCell ref="A5:P5"/>
    <mergeCell ref="A6:P6"/>
    <mergeCell ref="A7:P7"/>
    <mergeCell ref="A8:P8"/>
    <mergeCell ref="A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216</cp:lastModifiedBy>
  <cp:lastPrinted>2017-09-14T09:56:11Z</cp:lastPrinted>
  <dcterms:created xsi:type="dcterms:W3CDTF">2017-09-13T09:18:13Z</dcterms:created>
  <dcterms:modified xsi:type="dcterms:W3CDTF">2019-10-22T12:56:22Z</dcterms:modified>
</cp:coreProperties>
</file>