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 activeTab="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5621"/>
</workbook>
</file>

<file path=xl/calcChain.xml><?xml version="1.0" encoding="utf-8"?>
<calcChain xmlns="http://schemas.openxmlformats.org/spreadsheetml/2006/main">
  <c r="P21" i="7" l="1"/>
  <c r="R21" i="7" s="1"/>
  <c r="P20" i="7"/>
  <c r="R20" i="7" s="1"/>
  <c r="P17" i="7"/>
  <c r="R17" i="7" s="1"/>
  <c r="P27" i="7"/>
  <c r="R27" i="7" s="1"/>
  <c r="P22" i="7"/>
  <c r="R22" i="7" s="1"/>
  <c r="P19" i="7"/>
  <c r="R19" i="7" s="1"/>
  <c r="P16" i="7"/>
  <c r="R16" i="7" s="1"/>
  <c r="P25" i="7"/>
  <c r="R25" i="7" s="1"/>
  <c r="P26" i="7"/>
  <c r="R26" i="7" s="1"/>
  <c r="P24" i="7"/>
  <c r="R24" i="7" s="1"/>
  <c r="P28" i="7"/>
  <c r="R28" i="7" s="1"/>
  <c r="P29" i="7"/>
  <c r="R29" i="7" s="1"/>
  <c r="P18" i="7"/>
  <c r="R18" i="7" s="1"/>
  <c r="P23" i="7"/>
  <c r="R23" i="7" s="1"/>
  <c r="P30" i="7"/>
  <c r="R30" i="7" s="1"/>
  <c r="P15" i="7"/>
  <c r="R15" i="7" s="1"/>
  <c r="P14" i="7"/>
  <c r="R14" i="7" s="1"/>
  <c r="P13" i="7"/>
  <c r="R13" i="7" s="1"/>
  <c r="O28" i="4"/>
  <c r="Q28" i="4" s="1"/>
  <c r="O15" i="4"/>
  <c r="Q15" i="4" s="1"/>
  <c r="O19" i="4"/>
  <c r="Q19" i="4" s="1"/>
  <c r="O18" i="4"/>
  <c r="Q18" i="4" s="1"/>
  <c r="O34" i="4"/>
  <c r="Q34" i="4" s="1"/>
  <c r="O17" i="4"/>
  <c r="Q17" i="4" s="1"/>
  <c r="O14" i="4"/>
  <c r="Q14" i="4" s="1"/>
  <c r="O27" i="4"/>
  <c r="Q27" i="4" s="1"/>
  <c r="O38" i="4"/>
  <c r="Q38" i="4" s="1"/>
  <c r="O23" i="4"/>
  <c r="Q23" i="4" s="1"/>
  <c r="O29" i="4"/>
  <c r="Q29" i="4" s="1"/>
  <c r="O36" i="4"/>
  <c r="Q36" i="4" s="1"/>
  <c r="O21" i="4"/>
  <c r="Q21" i="4" s="1"/>
  <c r="O24" i="4"/>
  <c r="Q24" i="4" s="1"/>
  <c r="O40" i="4"/>
  <c r="Q40" i="4" s="1"/>
  <c r="O33" i="4"/>
  <c r="Q33" i="4" s="1"/>
  <c r="O22" i="4"/>
  <c r="Q22" i="4" s="1"/>
  <c r="O30" i="4"/>
  <c r="Q30" i="4" s="1"/>
  <c r="O37" i="4"/>
  <c r="Q37" i="4" s="1"/>
  <c r="O26" i="4"/>
  <c r="Q26" i="4" s="1"/>
  <c r="O35" i="4"/>
  <c r="Q35" i="4" s="1"/>
  <c r="O20" i="4"/>
  <c r="Q20" i="4" s="1"/>
  <c r="O16" i="4"/>
  <c r="Q16" i="4" s="1"/>
  <c r="O31" i="4"/>
  <c r="Q31" i="4" s="1"/>
  <c r="O39" i="4"/>
  <c r="Q39" i="4" s="1"/>
  <c r="O25" i="4"/>
  <c r="Q25" i="4" s="1"/>
  <c r="O32" i="4"/>
  <c r="Q32" i="4" s="1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22" i="3"/>
  <c r="Q22" i="3" s="1"/>
  <c r="O23" i="3"/>
  <c r="Q23" i="3" s="1"/>
  <c r="O24" i="3"/>
  <c r="Q24" i="3" s="1"/>
  <c r="O25" i="3"/>
  <c r="Q25" i="3" s="1"/>
  <c r="O26" i="3"/>
  <c r="Q26" i="3" s="1"/>
  <c r="O27" i="3"/>
  <c r="Q27" i="3" s="1"/>
  <c r="O28" i="3"/>
  <c r="Q28" i="3" s="1"/>
  <c r="O29" i="3"/>
  <c r="Q29" i="3" s="1"/>
  <c r="O30" i="3"/>
  <c r="Q30" i="3" s="1"/>
  <c r="O31" i="3"/>
  <c r="Q31" i="3" s="1"/>
  <c r="O32" i="3"/>
  <c r="Q32" i="3" s="1"/>
  <c r="O33" i="3"/>
  <c r="Q33" i="3" s="1"/>
  <c r="O34" i="3"/>
  <c r="Q34" i="3" s="1"/>
  <c r="O35" i="3"/>
  <c r="Q35" i="3" s="1"/>
  <c r="O36" i="3"/>
  <c r="Q36" i="3" s="1"/>
  <c r="O37" i="3"/>
  <c r="Q37" i="3" s="1"/>
  <c r="O38" i="3"/>
  <c r="Q38" i="3" s="1"/>
  <c r="O39" i="3"/>
  <c r="Q39" i="3" s="1"/>
  <c r="O40" i="3"/>
  <c r="Q40" i="3" s="1"/>
  <c r="O41" i="3"/>
  <c r="Q41" i="3" s="1"/>
  <c r="O42" i="3"/>
  <c r="Q42" i="3" s="1"/>
  <c r="O43" i="3"/>
  <c r="Q43" i="3" s="1"/>
  <c r="O44" i="3"/>
  <c r="Q44" i="3" s="1"/>
  <c r="O45" i="3"/>
  <c r="Q45" i="3" s="1"/>
  <c r="N15" i="2"/>
  <c r="P15" i="2" s="1"/>
  <c r="N16" i="2"/>
  <c r="P16" i="2" s="1"/>
  <c r="N17" i="2"/>
  <c r="P17" i="2" s="1"/>
  <c r="N18" i="2"/>
  <c r="P18" i="2" s="1"/>
  <c r="N19" i="2"/>
  <c r="P19" i="2" s="1"/>
  <c r="N20" i="2"/>
  <c r="P20" i="2" s="1"/>
  <c r="N21" i="2"/>
  <c r="P21" i="2" s="1"/>
  <c r="N22" i="2"/>
  <c r="P22" i="2" s="1"/>
  <c r="N23" i="2"/>
  <c r="P23" i="2" s="1"/>
  <c r="N24" i="2"/>
  <c r="P24" i="2" s="1"/>
  <c r="N25" i="2"/>
  <c r="P25" i="2" s="1"/>
  <c r="N26" i="2"/>
  <c r="P26" i="2" s="1"/>
  <c r="N27" i="2"/>
  <c r="P27" i="2" s="1"/>
  <c r="N28" i="2"/>
  <c r="P28" i="2" s="1"/>
  <c r="N29" i="2"/>
  <c r="P29" i="2" s="1"/>
  <c r="N30" i="2"/>
  <c r="P30" i="2" s="1"/>
  <c r="N31" i="2"/>
  <c r="P31" i="2" s="1"/>
  <c r="N32" i="2"/>
  <c r="P32" i="2" s="1"/>
  <c r="N33" i="2"/>
  <c r="P33" i="2" s="1"/>
  <c r="N34" i="2"/>
  <c r="P34" i="2" s="1"/>
  <c r="N35" i="2"/>
  <c r="P35" i="2" s="1"/>
  <c r="N36" i="2"/>
  <c r="P36" i="2" s="1"/>
  <c r="N37" i="2"/>
  <c r="P37" i="2" s="1"/>
  <c r="N38" i="2"/>
  <c r="P38" i="2" s="1"/>
  <c r="N39" i="2"/>
  <c r="P39" i="2" s="1"/>
  <c r="N40" i="2"/>
  <c r="P40" i="2" s="1"/>
  <c r="N41" i="2"/>
  <c r="P41" i="2" s="1"/>
  <c r="N42" i="2"/>
  <c r="P42" i="2" s="1"/>
  <c r="P43" i="5"/>
  <c r="R43" i="5" s="1"/>
  <c r="P42" i="5"/>
  <c r="R42" i="5" s="1"/>
  <c r="P41" i="5"/>
  <c r="R41" i="5" s="1"/>
  <c r="P40" i="5"/>
  <c r="R40" i="5" s="1"/>
  <c r="P39" i="5"/>
  <c r="R39" i="5" s="1"/>
  <c r="P38" i="5"/>
  <c r="R38" i="5" s="1"/>
  <c r="P37" i="5"/>
  <c r="R37" i="5" s="1"/>
  <c r="P36" i="5"/>
  <c r="R36" i="5" s="1"/>
  <c r="P35" i="5"/>
  <c r="R35" i="5" s="1"/>
  <c r="P34" i="5"/>
  <c r="R34" i="5" s="1"/>
  <c r="P33" i="5"/>
  <c r="R33" i="5" s="1"/>
  <c r="P32" i="5"/>
  <c r="R32" i="5" s="1"/>
  <c r="P31" i="5"/>
  <c r="R31" i="5" s="1"/>
  <c r="P30" i="5"/>
  <c r="R30" i="5" s="1"/>
  <c r="P29" i="5"/>
  <c r="R29" i="5" s="1"/>
  <c r="P28" i="5"/>
  <c r="R28" i="5" s="1"/>
  <c r="P27" i="5"/>
  <c r="R27" i="5" s="1"/>
  <c r="P26" i="5"/>
  <c r="R26" i="5" s="1"/>
  <c r="P25" i="5"/>
  <c r="R25" i="5" s="1"/>
  <c r="P24" i="5"/>
  <c r="R24" i="5" s="1"/>
  <c r="P23" i="5"/>
  <c r="R23" i="5" s="1"/>
  <c r="P22" i="5"/>
  <c r="R22" i="5" s="1"/>
  <c r="P21" i="5"/>
  <c r="R21" i="5" s="1"/>
  <c r="P20" i="5"/>
  <c r="R20" i="5" s="1"/>
  <c r="P19" i="5"/>
  <c r="R19" i="5" s="1"/>
  <c r="P17" i="5"/>
  <c r="R17" i="5" s="1"/>
  <c r="P18" i="5"/>
  <c r="R18" i="5" s="1"/>
  <c r="P16" i="5"/>
  <c r="R16" i="5" s="1"/>
  <c r="P15" i="5"/>
  <c r="R15" i="5" s="1"/>
  <c r="P14" i="5"/>
  <c r="R14" i="5" s="1"/>
  <c r="O14" i="3"/>
  <c r="Q14" i="3" s="1"/>
  <c r="N14" i="2"/>
  <c r="P14" i="2" s="1"/>
  <c r="P36" i="1"/>
  <c r="N35" i="1"/>
  <c r="P35" i="1" s="1"/>
  <c r="P34" i="1"/>
  <c r="P33" i="1"/>
  <c r="N32" i="1"/>
  <c r="P32" i="1" s="1"/>
  <c r="P31" i="1"/>
  <c r="N30" i="1"/>
  <c r="P30" i="1" s="1"/>
  <c r="N29" i="1"/>
  <c r="P29" i="1" s="1"/>
  <c r="N28" i="1"/>
  <c r="P28" i="1" s="1"/>
  <c r="N27" i="1"/>
  <c r="P27" i="1" s="1"/>
  <c r="N26" i="1"/>
  <c r="P26" i="1" s="1"/>
  <c r="P25" i="1"/>
  <c r="N24" i="1"/>
  <c r="P24" i="1" s="1"/>
  <c r="P23" i="1"/>
  <c r="N22" i="1"/>
  <c r="P22" i="1" s="1"/>
  <c r="N21" i="1"/>
  <c r="P21" i="1" s="1"/>
  <c r="N20" i="1"/>
  <c r="P20" i="1" s="1"/>
  <c r="N19" i="1"/>
  <c r="P19" i="1" s="1"/>
  <c r="P18" i="1"/>
  <c r="N17" i="1"/>
  <c r="P17" i="1" s="1"/>
  <c r="N16" i="1"/>
  <c r="P16" i="1" s="1"/>
</calcChain>
</file>

<file path=xl/sharedStrings.xml><?xml version="1.0" encoding="utf-8"?>
<sst xmlns="http://schemas.openxmlformats.org/spreadsheetml/2006/main" count="987" uniqueCount="247">
  <si>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</si>
  <si>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</si>
  <si>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</si>
  <si>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</si>
  <si>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</si>
  <si>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</si>
  <si>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</si>
  <si>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</si>
  <si>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</si>
  <si>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</si>
  <si>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</si>
  <si>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</si>
  <si>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</si>
  <si>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</si>
  <si>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</si>
  <si>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</si>
  <si>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</si>
  <si>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Чебоксары</t>
  </si>
  <si>
    <t>МБОУ"Гимназия №46"</t>
  </si>
  <si>
    <t>Калля Альбина Николаевна</t>
  </si>
  <si>
    <t>Невмержицкая Елена Феликсовна</t>
  </si>
  <si>
    <t>Лазуркина Ольга Валентиновна</t>
  </si>
  <si>
    <t>Свеклова Татьяна Николаевна</t>
  </si>
  <si>
    <t>Прокопьева Алина Олеговна</t>
  </si>
  <si>
    <t>Задание 5</t>
  </si>
  <si>
    <t>Дата проведения: 11.10.2017</t>
  </si>
  <si>
    <t>Место проведения: МБОУ "Гимназия №46" г.Чебоксары</t>
  </si>
  <si>
    <t>Задание 6</t>
  </si>
  <si>
    <t>Задание 7</t>
  </si>
  <si>
    <t>Задание 8</t>
  </si>
  <si>
    <t>РЯ7-1</t>
  </si>
  <si>
    <t>РЯ7-2</t>
  </si>
  <si>
    <t>РЯ7-3</t>
  </si>
  <si>
    <t>РЯ7-4</t>
  </si>
  <si>
    <t>РЯ7-5</t>
  </si>
  <si>
    <t>РЯ7-6</t>
  </si>
  <si>
    <t>РЯ7-7</t>
  </si>
  <si>
    <t>РЯ7-8</t>
  </si>
  <si>
    <t>РЯ7-9</t>
  </si>
  <si>
    <t>РЯ7-10</t>
  </si>
  <si>
    <t>РЯ7-11</t>
  </si>
  <si>
    <t>РЯ7-12</t>
  </si>
  <si>
    <t>РЯ7-13</t>
  </si>
  <si>
    <t>РЯ7-14</t>
  </si>
  <si>
    <t>РЯ7-15</t>
  </si>
  <si>
    <t>РЯ7-16</t>
  </si>
  <si>
    <t>РЯ7-17</t>
  </si>
  <si>
    <t>РЯ7-18</t>
  </si>
  <si>
    <t>РЯ7-19</t>
  </si>
  <si>
    <t>РЯ7-20</t>
  </si>
  <si>
    <t>РЯ7-21</t>
  </si>
  <si>
    <t>РЯ7-22</t>
  </si>
  <si>
    <t>РЯ7-23</t>
  </si>
  <si>
    <t>РЯ7-24</t>
  </si>
  <si>
    <t>РЯ7-25</t>
  </si>
  <si>
    <t>РЯ7-26</t>
  </si>
  <si>
    <t>РЯ7-27</t>
  </si>
  <si>
    <t>РЯ7-28</t>
  </si>
  <si>
    <t>РЯ7-29</t>
  </si>
  <si>
    <t>РЯ7-30</t>
  </si>
  <si>
    <t>РЯ7-31</t>
  </si>
  <si>
    <t>РЯ7-32</t>
  </si>
  <si>
    <t xml:space="preserve">Председатель жюри: Лазуркина Ольга Валентиновна, заместитель директора </t>
  </si>
  <si>
    <t>Члены жюри: Зимина Елена Николаевна, учитель русского языка и литературы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</si>
  <si>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32</t>
    </r>
  </si>
  <si>
    <t>Калля Альбина Николаевна, учитель русского языка и литературы</t>
  </si>
  <si>
    <t>Невмержицкая Елена Феликсовна, учитель русского языка и литературы</t>
  </si>
  <si>
    <t>Прокопьева Алина Олеговна, учительрусского языка и литературы</t>
  </si>
  <si>
    <t>Харченко Диана Ивановна, учитель русского языка и литературы</t>
  </si>
  <si>
    <t>РЯ5-12</t>
  </si>
  <si>
    <t>г.Чебоксары</t>
  </si>
  <si>
    <t>МБОУ "Гимназия №46"</t>
  </si>
  <si>
    <t>Призёр</t>
  </si>
  <si>
    <t>РЯ5-7</t>
  </si>
  <si>
    <t>Исаева Любовь Петровна</t>
  </si>
  <si>
    <t>РЯ5-21</t>
  </si>
  <si>
    <t>МБОУ "Гимназия №46"Исаева Любовь Пет</t>
  </si>
  <si>
    <t>РЯ5-9</t>
  </si>
  <si>
    <t>РЯ5-1</t>
  </si>
  <si>
    <t xml:space="preserve"> РЯ5-2</t>
  </si>
  <si>
    <t>РЯ5-8</t>
  </si>
  <si>
    <t>Харченко Диана Ивановна</t>
  </si>
  <si>
    <t>РЯ5-20</t>
  </si>
  <si>
    <t>РЯ5-11</t>
  </si>
  <si>
    <t>РЯ5-19</t>
  </si>
  <si>
    <t>РЯ5-14</t>
  </si>
  <si>
    <t>РЯ5-17</t>
  </si>
  <si>
    <t>РЯ5-6</t>
  </si>
  <si>
    <t>РЯ5-3</t>
  </si>
  <si>
    <t>РЯ5-10</t>
  </si>
  <si>
    <t>РЯ5-13</t>
  </si>
  <si>
    <t>РЯ5-18</t>
  </si>
  <si>
    <t>РЯ5-16</t>
  </si>
  <si>
    <t>РЯ5-15</t>
  </si>
  <si>
    <t>РЯ5-5</t>
  </si>
  <si>
    <t>РЯ5-4</t>
  </si>
  <si>
    <t>Участник</t>
  </si>
  <si>
    <r>
      <t>Протокол школьного этапа этапа всероссийской олимпиады школьников по русскому языку в 2017-2018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5 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</si>
  <si>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21</t>
    </r>
  </si>
  <si>
    <t>Председатель жюри: Лазуркина Ольга Валентиновна, заместитель директора</t>
  </si>
  <si>
    <t>Прокопьева Алина Олеговна, учитель русского языка и литературы</t>
  </si>
  <si>
    <t>РЯ6-19</t>
  </si>
  <si>
    <t>Зимина Елена Николаевна</t>
  </si>
  <si>
    <t>РЯ6-14</t>
  </si>
  <si>
    <t>РЯ6-25</t>
  </si>
  <si>
    <t>РЯ6-9</t>
  </si>
  <si>
    <t>РЯ6-1</t>
  </si>
  <si>
    <t>РЯ6-4</t>
  </si>
  <si>
    <t>РЯ6-17</t>
  </si>
  <si>
    <t>РЯ6-26</t>
  </si>
  <si>
    <t>РЯ6-18</t>
  </si>
  <si>
    <t>РЯ6-27</t>
  </si>
  <si>
    <t>РЯ6-29</t>
  </si>
  <si>
    <t>РЯ6-16</t>
  </si>
  <si>
    <t>РЯ6-24</t>
  </si>
  <si>
    <t>РЯ6-21</t>
  </si>
  <si>
    <t>РЯ6-28</t>
  </si>
  <si>
    <t>РЯ6-22</t>
  </si>
  <si>
    <t>РЯ6-5</t>
  </si>
  <si>
    <t>РЯ6-10</t>
  </si>
  <si>
    <t>РЯ6-15</t>
  </si>
  <si>
    <t>РЯ6-6</t>
  </si>
  <si>
    <t>РЯ6-7</t>
  </si>
  <si>
    <t>РЯ6-2</t>
  </si>
  <si>
    <t>РЯ6-3</t>
  </si>
  <si>
    <t>РЯ6-8</t>
  </si>
  <si>
    <t>РЯ6-11</t>
  </si>
  <si>
    <t>РЯ6-12</t>
  </si>
  <si>
    <t>РЯ6-13</t>
  </si>
  <si>
    <t>РЯ6-20</t>
  </si>
  <si>
    <t>РЯ6-23</t>
  </si>
  <si>
    <r>
      <t>Протокол школьного этапа этапа всероссийской олимпиады школьников по русскому языку в 2017-2018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6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</si>
  <si>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29</t>
    </r>
  </si>
  <si>
    <r>
      <t>Протокол школьного этапа этапа всероссийской олимпиады школьников по русскому языку в 2017-2018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7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</si>
  <si>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Протокол школьного этапа этапа всероссийской олимпиады школьников по русскому языку в 2017-2018 уч.г., 8 класс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</si>
  <si>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27</t>
    </r>
  </si>
  <si>
    <t>РЯ8-1</t>
  </si>
  <si>
    <t>МБОУ "Гимназия №46" г. Чебоксары</t>
  </si>
  <si>
    <t>РЯ8-2</t>
  </si>
  <si>
    <t>РЯ8-3</t>
  </si>
  <si>
    <t>РЯ8-4</t>
  </si>
  <si>
    <t>РЯ8-5</t>
  </si>
  <si>
    <t>РЯ8-6</t>
  </si>
  <si>
    <t>РЯ8-7</t>
  </si>
  <si>
    <t>РЯ8-8</t>
  </si>
  <si>
    <t>РЯ8-9</t>
  </si>
  <si>
    <t>РЯ8-10</t>
  </si>
  <si>
    <t>4, 5</t>
  </si>
  <si>
    <t>РЯ8-11</t>
  </si>
  <si>
    <t>РЯ8-12</t>
  </si>
  <si>
    <t>2, 5</t>
  </si>
  <si>
    <t>РЯ8-13</t>
  </si>
  <si>
    <t>РЯ8-14</t>
  </si>
  <si>
    <t>РЯ8-15</t>
  </si>
  <si>
    <t>РЯ8-16</t>
  </si>
  <si>
    <t>РЯ8-17</t>
  </si>
  <si>
    <t>РЯ8-18</t>
  </si>
  <si>
    <t>РЯ8-19</t>
  </si>
  <si>
    <t>РЯ8-20</t>
  </si>
  <si>
    <t>РЯ8-21</t>
  </si>
  <si>
    <t>РЯ8-22</t>
  </si>
  <si>
    <t>РЯ8-23</t>
  </si>
  <si>
    <t>РЯ8-24</t>
  </si>
  <si>
    <t>РЯ8-25</t>
  </si>
  <si>
    <t>РЯ8-26</t>
  </si>
  <si>
    <t>РЯ8-27</t>
  </si>
  <si>
    <r>
      <t>Протокол школьного этапа этапа всероссийской олимпиады школьников по русскому языку в 2017-2018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</si>
  <si>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30</t>
    </r>
  </si>
  <si>
    <t>Задание 9</t>
  </si>
  <si>
    <t>РЯ9-1</t>
  </si>
  <si>
    <t>г. Чебоксары</t>
  </si>
  <si>
    <t>Тувалева Елена Ивановна</t>
  </si>
  <si>
    <t>РЯ9-2</t>
  </si>
  <si>
    <t>РЯ9-3</t>
  </si>
  <si>
    <t>РЯ9-4</t>
  </si>
  <si>
    <t>РЯ9-5</t>
  </si>
  <si>
    <t>РЯ9-6</t>
  </si>
  <si>
    <t>РЯ9-7</t>
  </si>
  <si>
    <t>РЯ9-8</t>
  </si>
  <si>
    <t>РЯ9-9</t>
  </si>
  <si>
    <t>РЯ9-10</t>
  </si>
  <si>
    <t>РЯ9-11</t>
  </si>
  <si>
    <t>РЯ9-12</t>
  </si>
  <si>
    <t>РЯ9-13</t>
  </si>
  <si>
    <t>РЯ9-14</t>
  </si>
  <si>
    <t>РЯ9-15</t>
  </si>
  <si>
    <t>РЯ9-16</t>
  </si>
  <si>
    <t>РЯ9-17</t>
  </si>
  <si>
    <t>РЯ9-18</t>
  </si>
  <si>
    <t>РЯ9-19</t>
  </si>
  <si>
    <t>РЯ9-20</t>
  </si>
  <si>
    <t>РЯ9-21</t>
  </si>
  <si>
    <t>РЯ9-22</t>
  </si>
  <si>
    <t>РЯ9-23</t>
  </si>
  <si>
    <t>РЯ9-24</t>
  </si>
  <si>
    <t>РЯ9-25</t>
  </si>
  <si>
    <t>РЯ9-26</t>
  </si>
  <si>
    <t>РЯ9-27</t>
  </si>
  <si>
    <t>РЯ9-28</t>
  </si>
  <si>
    <t>РЯ9-29</t>
  </si>
  <si>
    <t>РЯ9-30</t>
  </si>
  <si>
    <r>
      <t>Протокол школьного этапа этапа всероссийской олимпиады школьников по русскому языку в 2017-2018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11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</si>
  <si>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18</t>
    </r>
  </si>
  <si>
    <t>РЯ11-1</t>
  </si>
  <si>
    <t>Калля Альбина Николаевна, Прокопьева Алина Олеговна</t>
  </si>
  <si>
    <t>победитель</t>
  </si>
  <si>
    <t>РЯ11-2</t>
  </si>
  <si>
    <t>0, 5</t>
  </si>
  <si>
    <t>5, 5</t>
  </si>
  <si>
    <t>РЯ11-3</t>
  </si>
  <si>
    <t>7, 5</t>
  </si>
  <si>
    <t>РЯ11-4</t>
  </si>
  <si>
    <t>призёр</t>
  </si>
  <si>
    <t>РЯ11-5</t>
  </si>
  <si>
    <t>РЯ11-6</t>
  </si>
  <si>
    <t>РЯ11-7</t>
  </si>
  <si>
    <t>РЯ11-8</t>
  </si>
  <si>
    <t>РЯ11-9</t>
  </si>
  <si>
    <t>РЯ11-10</t>
  </si>
  <si>
    <t>РЯ11-11</t>
  </si>
  <si>
    <t>РЯ11-12</t>
  </si>
  <si>
    <t>РЯ11-13</t>
  </si>
  <si>
    <t>РЯ11-14</t>
  </si>
  <si>
    <t>РЯ11-15</t>
  </si>
  <si>
    <t>РЯ11-16</t>
  </si>
  <si>
    <t>1, 5</t>
  </si>
  <si>
    <t>РЯ11-17</t>
  </si>
  <si>
    <t>РЯ11-18</t>
  </si>
  <si>
    <r>
      <t>Протокол школьного этапа этапа всероссийской олимпиады школьников по русскому языку в 2017-2018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10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</si>
  <si>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Победитель</t>
  </si>
  <si>
    <t>призер</t>
  </si>
  <si>
    <t>РЯ10-1</t>
  </si>
  <si>
    <t>РЯ10-2</t>
  </si>
  <si>
    <t>РЯ10-3</t>
  </si>
  <si>
    <t>РЯ10-4</t>
  </si>
  <si>
    <t>РЯ10-5</t>
  </si>
  <si>
    <t>РЯ10-6</t>
  </si>
  <si>
    <t>РЯ10-7</t>
  </si>
  <si>
    <t>РЯ10-8</t>
  </si>
  <si>
    <t>РЯ10-9</t>
  </si>
  <si>
    <t>РЯ10-10</t>
  </si>
  <si>
    <t>РЯ10-11</t>
  </si>
  <si>
    <t>10 с-э</t>
  </si>
  <si>
    <t>10 и</t>
  </si>
  <si>
    <t>Прокопьева А.О.</t>
  </si>
  <si>
    <t>Тувалева Е.И.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</si>
  <si>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theme="1"/>
        <rFont val="Arial"/>
        <family val="2"/>
        <charset val="204"/>
      </rPr>
      <t>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</si>
</sst>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0" borderId="0"/>
    <xf numFmtId="0" fontId="15" fillId="0" borderId="0"/>
    <xf numFmtId="0" fontId="18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04">
    <xf numFmtId="0" fontId="0" fillId="0" borderId="0" xfId="0"/>
    <xf numFmtId="0" fontId="23" fillId="0" borderId="0" xfId="1" applyFont="1" applyFill="1" applyBorder="1" applyAlignment="1">
      <alignment horizontal="center" vertical="top" wrapText="1"/>
    </xf>
    <xf numFmtId="0" fontId="26" fillId="0" borderId="0" xfId="1" applyFont="1" applyAlignment="1">
      <alignment horizontal="left" wrapText="1"/>
    </xf>
    <xf numFmtId="0" fontId="2" fillId="0" borderId="0" xfId="1"/>
    <xf numFmtId="0" fontId="22" fillId="0" borderId="0" xfId="1" applyFont="1" applyAlignment="1">
      <alignment horizontal="center"/>
    </xf>
    <xf numFmtId="0" fontId="22" fillId="0" borderId="0" xfId="1" applyFont="1" applyFill="1" applyBorder="1" applyAlignment="1">
      <alignment vertical="top"/>
    </xf>
    <xf numFmtId="0" fontId="22" fillId="0" borderId="10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center" vertical="top" wrapText="1"/>
    </xf>
    <xf numFmtId="1" fontId="18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top"/>
    </xf>
    <xf numFmtId="0" fontId="18" fillId="0" borderId="0" xfId="1" applyFont="1" applyAlignment="1"/>
    <xf numFmtId="0" fontId="22" fillId="0" borderId="0" xfId="1" applyFont="1" applyAlignment="1"/>
    <xf numFmtId="0" fontId="18" fillId="0" borderId="11" xfId="1" applyFont="1" applyBorder="1" applyAlignment="1">
      <alignment horizontal="left" vertical="top" wrapText="1"/>
    </xf>
    <xf numFmtId="0" fontId="22" fillId="0" borderId="11" xfId="1" applyFont="1" applyBorder="1" applyAlignment="1">
      <alignment horizontal="left" vertical="top" wrapText="1"/>
    </xf>
    <xf numFmtId="0" fontId="18" fillId="0" borderId="11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1" fontId="22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top" wrapText="1"/>
    </xf>
    <xf numFmtId="0" fontId="22" fillId="0" borderId="12" xfId="1" applyFont="1" applyFill="1" applyBorder="1" applyAlignment="1">
      <alignment horizontal="center" vertical="top" wrapText="1"/>
    </xf>
    <xf numFmtId="1" fontId="18" fillId="0" borderId="10" xfId="1" applyNumberFormat="1" applyFont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1" fontId="18" fillId="0" borderId="11" xfId="1" applyNumberFormat="1" applyFont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3" xfId="1" applyFont="1" applyBorder="1" applyAlignment="1">
      <alignment horizontal="center" vertical="top" wrapText="1"/>
    </xf>
    <xf numFmtId="0" fontId="22" fillId="0" borderId="13" xfId="1" applyFont="1" applyFill="1" applyBorder="1" applyAlignment="1">
      <alignment horizontal="center" vertical="top" wrapText="1"/>
    </xf>
    <xf numFmtId="0" fontId="22" fillId="0" borderId="14" xfId="1" applyFont="1" applyFill="1" applyBorder="1" applyAlignment="1">
      <alignment horizontal="center" vertical="top" wrapText="1"/>
    </xf>
    <xf numFmtId="0" fontId="22" fillId="0" borderId="15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8" fillId="0" borderId="0" xfId="0" applyFont="1"/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center" vertical="top" wrapText="1"/>
    </xf>
    <xf numFmtId="1" fontId="2" fillId="0" borderId="11" xfId="1" applyNumberFormat="1" applyFont="1" applyBorder="1" applyAlignment="1">
      <alignment horizontal="center" vertical="top" wrapText="1"/>
    </xf>
    <xf numFmtId="164" fontId="22" fillId="0" borderId="11" xfId="1" applyNumberFormat="1" applyFont="1" applyBorder="1" applyAlignment="1">
      <alignment horizontal="center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center" vertical="top" wrapText="1"/>
    </xf>
    <xf numFmtId="1" fontId="2" fillId="0" borderId="10" xfId="1" applyNumberFormat="1" applyFont="1" applyBorder="1" applyAlignment="1">
      <alignment horizontal="center" vertical="top" wrapText="1"/>
    </xf>
    <xf numFmtId="164" fontId="22" fillId="0" borderId="10" xfId="1" applyNumberFormat="1" applyFont="1" applyBorder="1" applyAlignment="1">
      <alignment horizontal="center" vertical="top" wrapText="1"/>
    </xf>
    <xf numFmtId="0" fontId="2" fillId="0" borderId="10" xfId="1" applyFont="1" applyFill="1" applyBorder="1" applyAlignment="1">
      <alignment vertical="top"/>
    </xf>
    <xf numFmtId="0" fontId="2" fillId="0" borderId="10" xfId="1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center" vertical="top"/>
    </xf>
    <xf numFmtId="0" fontId="22" fillId="0" borderId="10" xfId="1" applyFont="1" applyFill="1" applyBorder="1" applyAlignment="1">
      <alignment horizontal="center" vertical="top"/>
    </xf>
    <xf numFmtId="0" fontId="2" fillId="0" borderId="10" xfId="1" applyFont="1" applyBorder="1"/>
    <xf numFmtId="0" fontId="2" fillId="0" borderId="10" xfId="1" applyFont="1" applyBorder="1" applyAlignment="1">
      <alignment horizontal="left"/>
    </xf>
    <xf numFmtId="0" fontId="2" fillId="0" borderId="10" xfId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" fillId="0" borderId="10" xfId="1" applyBorder="1"/>
    <xf numFmtId="164" fontId="2" fillId="0" borderId="10" xfId="1" applyNumberFormat="1" applyFont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1" fontId="22" fillId="0" borderId="17" xfId="1" applyNumberFormat="1" applyFont="1" applyBorder="1" applyAlignment="1">
      <alignment horizontal="center" vertical="top" wrapText="1"/>
    </xf>
    <xf numFmtId="1" fontId="22" fillId="0" borderId="18" xfId="1" applyNumberFormat="1" applyFont="1" applyBorder="1" applyAlignment="1">
      <alignment horizontal="center" vertical="top" wrapText="1"/>
    </xf>
    <xf numFmtId="0" fontId="22" fillId="0" borderId="0" xfId="1" applyFont="1" applyBorder="1" applyAlignment="1"/>
    <xf numFmtId="0" fontId="18" fillId="0" borderId="0" xfId="1" applyFont="1" applyBorder="1" applyAlignment="1"/>
    <xf numFmtId="0" fontId="2" fillId="0" borderId="0" xfId="1" applyBorder="1"/>
    <xf numFmtId="0" fontId="0" fillId="0" borderId="0" xfId="0" applyBorder="1"/>
    <xf numFmtId="0" fontId="22" fillId="0" borderId="19" xfId="1" applyFont="1" applyBorder="1" applyAlignment="1">
      <alignment horizontal="center" vertical="top" wrapText="1"/>
    </xf>
    <xf numFmtId="0" fontId="22" fillId="0" borderId="10" xfId="1" applyFont="1" applyBorder="1" applyAlignment="1">
      <alignment horizontal="left" vertical="top"/>
    </xf>
    <xf numFmtId="0" fontId="22" fillId="0" borderId="10" xfId="1" applyFont="1" applyBorder="1" applyAlignment="1"/>
    <xf numFmtId="0" fontId="18" fillId="0" borderId="10" xfId="1" applyFont="1" applyBorder="1" applyAlignment="1"/>
    <xf numFmtId="0" fontId="22" fillId="0" borderId="10" xfId="1" applyFont="1" applyFill="1" applyBorder="1" applyAlignment="1">
      <alignment vertical="top"/>
    </xf>
    <xf numFmtId="0" fontId="0" fillId="0" borderId="10" xfId="0" applyBorder="1"/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8" fillId="0" borderId="20" xfId="1" applyFont="1" applyBorder="1" applyAlignment="1">
      <alignment horizontal="center" vertical="top" wrapText="1"/>
    </xf>
    <xf numFmtId="0" fontId="18" fillId="0" borderId="20" xfId="1" applyFont="1" applyBorder="1" applyAlignment="1">
      <alignment horizontal="left" vertical="top" wrapText="1"/>
    </xf>
    <xf numFmtId="1" fontId="22" fillId="0" borderId="20" xfId="1" applyNumberFormat="1" applyFont="1" applyBorder="1" applyAlignment="1">
      <alignment horizontal="center" vertical="top" wrapText="1"/>
    </xf>
    <xf numFmtId="0" fontId="22" fillId="0" borderId="20" xfId="1" applyFont="1" applyBorder="1" applyAlignment="1">
      <alignment horizontal="center" vertical="top" wrapText="1"/>
    </xf>
    <xf numFmtId="0" fontId="1" fillId="0" borderId="0" xfId="0" applyFont="1"/>
    <xf numFmtId="0" fontId="29" fillId="0" borderId="10" xfId="0" applyFont="1" applyBorder="1"/>
    <xf numFmtId="0" fontId="2" fillId="0" borderId="10" xfId="1" applyFont="1" applyFill="1" applyBorder="1" applyAlignment="1">
      <alignment horizontal="center" vertical="top" wrapText="1"/>
    </xf>
    <xf numFmtId="1" fontId="2" fillId="0" borderId="10" xfId="1" applyNumberFormat="1" applyFont="1" applyFill="1" applyBorder="1" applyAlignment="1">
      <alignment horizontal="center" vertical="top" wrapText="1"/>
    </xf>
    <xf numFmtId="1" fontId="22" fillId="0" borderId="21" xfId="1" applyNumberFormat="1" applyFont="1" applyBorder="1" applyAlignment="1">
      <alignment horizontal="center" vertical="top" wrapText="1"/>
    </xf>
    <xf numFmtId="1" fontId="18" fillId="0" borderId="18" xfId="1" applyNumberFormat="1" applyFont="1" applyBorder="1" applyAlignment="1">
      <alignment horizontal="center" vertical="top" wrapText="1"/>
    </xf>
    <xf numFmtId="0" fontId="2" fillId="0" borderId="18" xfId="1" applyBorder="1"/>
    <xf numFmtId="0" fontId="22" fillId="0" borderId="18" xfId="1" applyFont="1" applyFill="1" applyBorder="1" applyAlignment="1">
      <alignment vertical="top"/>
    </xf>
    <xf numFmtId="0" fontId="0" fillId="0" borderId="18" xfId="0" applyBorder="1"/>
    <xf numFmtId="0" fontId="22" fillId="0" borderId="22" xfId="1" applyFont="1" applyBorder="1" applyAlignment="1">
      <alignment horizontal="center" vertical="top" wrapText="1"/>
    </xf>
    <xf numFmtId="0" fontId="18" fillId="0" borderId="16" xfId="1" applyFont="1" applyBorder="1" applyAlignment="1">
      <alignment horizontal="center" vertical="top" wrapText="1"/>
    </xf>
    <xf numFmtId="0" fontId="0" fillId="0" borderId="23" xfId="0" applyBorder="1"/>
    <xf numFmtId="0" fontId="2" fillId="0" borderId="0" xfId="1" applyFont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/>
    </xf>
    <xf numFmtId="0" fontId="23" fillId="0" borderId="0" xfId="1" applyFont="1" applyAlignment="1">
      <alignment horizontal="left"/>
    </xf>
    <xf numFmtId="0" fontId="27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left" vertical="top" wrapText="1"/>
    </xf>
    <xf numFmtId="0" fontId="22" fillId="0" borderId="10" xfId="1" applyFont="1" applyFill="1" applyBorder="1" applyAlignment="1">
      <alignment horizontal="center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44"/>
  <sheetViews>
    <sheetView topLeftCell="A12" zoomScale="70" zoomScaleNormal="70" workbookViewId="0">
      <selection activeCell="A23" sqref="A23"/>
    </sheetView>
  </sheetViews>
  <sheetFormatPr defaultRowHeight="12" x14ac:dyDescent="0.2"/>
  <cols>
    <col min="1" max="1" width="6.33203125" customWidth="1"/>
    <col min="3" max="3" width="20.83203125" customWidth="1"/>
    <col min="4" max="4" width="24.6640625" customWidth="1"/>
    <col min="5" max="5" width="24.83203125" customWidth="1"/>
    <col min="6" max="6" width="7.6640625" customWidth="1"/>
    <col min="7" max="7" width="13.83203125" customWidth="1"/>
    <col min="8" max="8" width="13" customWidth="1"/>
    <col min="9" max="9" width="12.83203125" customWidth="1"/>
    <col min="10" max="10" width="13.1640625" customWidth="1"/>
    <col min="11" max="12" width="14.5" customWidth="1"/>
    <col min="13" max="13" width="14.33203125" customWidth="1"/>
    <col min="14" max="14" width="13" customWidth="1"/>
    <col min="15" max="15" width="22.5" customWidth="1"/>
    <col min="16" max="16" width="18.83203125" customWidth="1"/>
    <col min="17" max="17" width="23.33203125" customWidth="1"/>
  </cols>
  <sheetData>
    <row r="3" spans="1:35" ht="15" x14ac:dyDescent="0.2">
      <c r="A3" s="95" t="s">
        <v>97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35" ht="15" x14ac:dyDescent="0.2">
      <c r="A4" s="1"/>
      <c r="B4" s="1"/>
      <c r="C4" s="1"/>
      <c r="D4" s="1"/>
      <c r="E4" s="1"/>
      <c r="F4" s="1"/>
      <c r="G4" s="1"/>
      <c r="H4" s="1"/>
      <c r="I4" s="1"/>
      <c r="J4" s="37"/>
      <c r="K4" s="37"/>
      <c r="L4" s="37"/>
      <c r="M4" s="1"/>
      <c r="N4" s="1"/>
      <c r="O4" s="1"/>
      <c r="P4" s="1"/>
      <c r="Q4" s="1"/>
    </row>
    <row r="5" spans="1:35" ht="15" x14ac:dyDescent="0.2">
      <c r="A5" s="96" t="s">
        <v>98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35" ht="15" x14ac:dyDescent="0.2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35" ht="15" x14ac:dyDescent="0.25">
      <c r="A7" s="97" t="s">
        <v>26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35" ht="15" x14ac:dyDescent="0.2">
      <c r="A8" s="93" t="s">
        <v>99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</row>
    <row r="9" spans="1:35" ht="15" x14ac:dyDescent="0.2">
      <c r="A9" s="93" t="s">
        <v>63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2"/>
      <c r="O9" s="2"/>
      <c r="P9" s="2"/>
      <c r="Q9" s="2"/>
    </row>
    <row r="10" spans="1:35" ht="14.25" x14ac:dyDescent="0.2">
      <c r="A10" s="98" t="s">
        <v>65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35" ht="14.25" x14ac:dyDescent="0.2">
      <c r="A11" s="98" t="s">
        <v>66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35" ht="14.25" x14ac:dyDescent="0.2">
      <c r="A12" s="98" t="s">
        <v>100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1:35" x14ac:dyDescent="0.2">
      <c r="A13" s="93" t="s">
        <v>68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35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35" ht="51.75" thickBot="1" x14ac:dyDescent="0.25">
      <c r="A15" s="19" t="s">
        <v>0</v>
      </c>
      <c r="B15" s="29" t="s">
        <v>1</v>
      </c>
      <c r="C15" s="30" t="s">
        <v>2</v>
      </c>
      <c r="D15" s="22" t="s">
        <v>3</v>
      </c>
      <c r="E15" s="22" t="s">
        <v>4</v>
      </c>
      <c r="F15" s="31" t="s">
        <v>5</v>
      </c>
      <c r="G15" s="32" t="s">
        <v>13</v>
      </c>
      <c r="H15" s="22" t="s">
        <v>14</v>
      </c>
      <c r="I15" s="22" t="s">
        <v>15</v>
      </c>
      <c r="J15" s="22" t="s">
        <v>16</v>
      </c>
      <c r="K15" s="22" t="s">
        <v>24</v>
      </c>
      <c r="L15" s="22" t="s">
        <v>27</v>
      </c>
      <c r="M15" s="31" t="s">
        <v>28</v>
      </c>
      <c r="N15" s="22" t="s">
        <v>6</v>
      </c>
      <c r="O15" s="22" t="s">
        <v>7</v>
      </c>
      <c r="P15" s="22" t="s">
        <v>8</v>
      </c>
      <c r="Q15" s="66" t="s">
        <v>9</v>
      </c>
      <c r="AC15" s="65"/>
      <c r="AD15" s="65"/>
      <c r="AE15" s="65"/>
      <c r="AF15" s="65"/>
      <c r="AG15" s="65"/>
      <c r="AH15" s="65"/>
      <c r="AI15" s="65"/>
    </row>
    <row r="16" spans="1:35" ht="25.5" x14ac:dyDescent="0.2">
      <c r="A16" s="16">
        <v>1</v>
      </c>
      <c r="B16" s="17" t="s">
        <v>69</v>
      </c>
      <c r="C16" s="41" t="s">
        <v>70</v>
      </c>
      <c r="D16" s="41" t="s">
        <v>71</v>
      </c>
      <c r="E16" s="41" t="s">
        <v>22</v>
      </c>
      <c r="F16" s="41">
        <v>5</v>
      </c>
      <c r="G16" s="42">
        <v>5.5</v>
      </c>
      <c r="H16" s="42">
        <v>12</v>
      </c>
      <c r="I16" s="42">
        <v>4</v>
      </c>
      <c r="J16" s="42">
        <v>2</v>
      </c>
      <c r="K16" s="42">
        <v>3</v>
      </c>
      <c r="L16" s="43">
        <v>0</v>
      </c>
      <c r="M16" s="43">
        <v>3</v>
      </c>
      <c r="N16" s="44">
        <f>SUM(G16:M16)</f>
        <v>29.5</v>
      </c>
      <c r="O16" s="27">
        <v>50</v>
      </c>
      <c r="P16" s="27">
        <f t="shared" ref="P16:P36" si="0">N16/O16*100</f>
        <v>59</v>
      </c>
      <c r="Q16" s="25" t="s">
        <v>72</v>
      </c>
      <c r="R16" s="10"/>
      <c r="S16" s="9"/>
      <c r="T16" s="9"/>
      <c r="U16" s="9"/>
      <c r="V16" s="9"/>
      <c r="W16" s="9"/>
      <c r="X16" s="11"/>
      <c r="Y16" s="11"/>
      <c r="Z16" s="11"/>
      <c r="AA16" s="11"/>
      <c r="AB16" s="11"/>
      <c r="AC16" s="11"/>
      <c r="AD16" s="12"/>
      <c r="AE16" s="20"/>
      <c r="AF16" s="20"/>
      <c r="AG16" s="20"/>
      <c r="AH16" s="21"/>
      <c r="AI16" s="65"/>
    </row>
    <row r="17" spans="1:35" ht="25.5" x14ac:dyDescent="0.2">
      <c r="A17" s="7">
        <v>2</v>
      </c>
      <c r="B17" s="6" t="s">
        <v>73</v>
      </c>
      <c r="C17" s="45" t="s">
        <v>70</v>
      </c>
      <c r="D17" s="45" t="s">
        <v>71</v>
      </c>
      <c r="E17" s="41" t="s">
        <v>74</v>
      </c>
      <c r="F17" s="45">
        <v>5</v>
      </c>
      <c r="G17" s="46">
        <v>4.5</v>
      </c>
      <c r="H17" s="46">
        <v>11</v>
      </c>
      <c r="I17" s="46">
        <v>1</v>
      </c>
      <c r="J17" s="46">
        <v>5</v>
      </c>
      <c r="K17" s="46">
        <v>3</v>
      </c>
      <c r="L17" s="47">
        <v>0</v>
      </c>
      <c r="M17" s="47">
        <v>3</v>
      </c>
      <c r="N17" s="48">
        <f>SUM(G17:M17)</f>
        <v>27.5</v>
      </c>
      <c r="O17" s="27">
        <v>50</v>
      </c>
      <c r="P17" s="27">
        <f t="shared" si="0"/>
        <v>55.000000000000007</v>
      </c>
      <c r="Q17" s="25" t="s">
        <v>72</v>
      </c>
      <c r="R17" s="10"/>
      <c r="S17" s="9"/>
      <c r="T17" s="9"/>
      <c r="U17" s="9"/>
      <c r="V17" s="9"/>
      <c r="W17" s="9"/>
      <c r="X17" s="11"/>
      <c r="Y17" s="11"/>
      <c r="Z17" s="11"/>
      <c r="AA17" s="11"/>
      <c r="AB17" s="11"/>
      <c r="AC17" s="11"/>
      <c r="AD17" s="12"/>
      <c r="AE17" s="20"/>
      <c r="AF17" s="20"/>
      <c r="AG17" s="20"/>
      <c r="AH17" s="21"/>
      <c r="AI17" s="65"/>
    </row>
    <row r="18" spans="1:35" ht="25.5" x14ac:dyDescent="0.2">
      <c r="A18" s="7">
        <v>3</v>
      </c>
      <c r="B18" s="17" t="s">
        <v>75</v>
      </c>
      <c r="C18" s="49" t="s">
        <v>70</v>
      </c>
      <c r="D18" s="49" t="s">
        <v>76</v>
      </c>
      <c r="E18" s="41" t="s">
        <v>74</v>
      </c>
      <c r="F18" s="50">
        <v>5</v>
      </c>
      <c r="G18" s="51">
        <v>4.5</v>
      </c>
      <c r="H18" s="51">
        <v>10</v>
      </c>
      <c r="I18" s="51">
        <v>5</v>
      </c>
      <c r="J18" s="51">
        <v>4</v>
      </c>
      <c r="K18" s="51">
        <v>3</v>
      </c>
      <c r="L18" s="51">
        <v>0</v>
      </c>
      <c r="M18" s="51">
        <v>1</v>
      </c>
      <c r="N18" s="52">
        <v>27.5</v>
      </c>
      <c r="O18" s="27">
        <v>50</v>
      </c>
      <c r="P18" s="27">
        <f t="shared" si="0"/>
        <v>55.000000000000007</v>
      </c>
      <c r="Q18" s="25" t="s">
        <v>72</v>
      </c>
      <c r="R18" s="10"/>
      <c r="S18" s="9"/>
      <c r="T18" s="9"/>
      <c r="U18" s="9"/>
      <c r="V18" s="9"/>
      <c r="W18" s="9"/>
      <c r="X18" s="11"/>
      <c r="Y18" s="11"/>
      <c r="Z18" s="11"/>
      <c r="AA18" s="11"/>
      <c r="AB18" s="11"/>
      <c r="AC18" s="11"/>
      <c r="AD18" s="12"/>
      <c r="AE18" s="20"/>
      <c r="AF18" s="20"/>
      <c r="AG18" s="20"/>
      <c r="AH18" s="21"/>
      <c r="AI18" s="65"/>
    </row>
    <row r="19" spans="1:35" ht="25.5" x14ac:dyDescent="0.2">
      <c r="A19" s="7">
        <v>4</v>
      </c>
      <c r="B19" s="6" t="s">
        <v>77</v>
      </c>
      <c r="C19" s="45" t="s">
        <v>70</v>
      </c>
      <c r="D19" s="45" t="s">
        <v>71</v>
      </c>
      <c r="E19" s="41" t="s">
        <v>22</v>
      </c>
      <c r="F19" s="45">
        <v>5</v>
      </c>
      <c r="G19" s="46">
        <v>5</v>
      </c>
      <c r="H19" s="46">
        <v>6</v>
      </c>
      <c r="I19" s="46">
        <v>6</v>
      </c>
      <c r="J19" s="46">
        <v>2</v>
      </c>
      <c r="K19" s="46">
        <v>3</v>
      </c>
      <c r="L19" s="47">
        <v>0</v>
      </c>
      <c r="M19" s="47">
        <v>3</v>
      </c>
      <c r="N19" s="48">
        <f>SUM(G19:M19)</f>
        <v>25</v>
      </c>
      <c r="O19" s="27">
        <v>50</v>
      </c>
      <c r="P19" s="27">
        <f t="shared" si="0"/>
        <v>50</v>
      </c>
      <c r="Q19" s="25" t="s">
        <v>96</v>
      </c>
      <c r="R19" s="10"/>
      <c r="S19" s="9"/>
      <c r="T19" s="9"/>
      <c r="U19" s="9"/>
      <c r="V19" s="9"/>
      <c r="W19" s="9"/>
      <c r="X19" s="11"/>
      <c r="Y19" s="11"/>
      <c r="Z19" s="11"/>
      <c r="AA19" s="11"/>
      <c r="AB19" s="11"/>
      <c r="AC19" s="11"/>
      <c r="AD19" s="12"/>
      <c r="AE19" s="20"/>
      <c r="AF19" s="20"/>
      <c r="AG19" s="20"/>
      <c r="AH19" s="21"/>
      <c r="AI19" s="65"/>
    </row>
    <row r="20" spans="1:35" ht="25.5" x14ac:dyDescent="0.2">
      <c r="A20" s="7">
        <v>5</v>
      </c>
      <c r="B20" s="17" t="s">
        <v>78</v>
      </c>
      <c r="C20" s="45" t="s">
        <v>70</v>
      </c>
      <c r="D20" s="45" t="s">
        <v>71</v>
      </c>
      <c r="E20" s="41" t="s">
        <v>74</v>
      </c>
      <c r="F20" s="45">
        <v>5</v>
      </c>
      <c r="G20" s="46">
        <v>3.5</v>
      </c>
      <c r="H20" s="46">
        <v>10</v>
      </c>
      <c r="I20" s="46">
        <v>4</v>
      </c>
      <c r="J20" s="46">
        <v>6</v>
      </c>
      <c r="K20" s="46">
        <v>0</v>
      </c>
      <c r="L20" s="47">
        <v>0</v>
      </c>
      <c r="M20" s="47">
        <v>1</v>
      </c>
      <c r="N20" s="48">
        <f>SUM(G20:M20)</f>
        <v>24.5</v>
      </c>
      <c r="O20" s="27">
        <v>50</v>
      </c>
      <c r="P20" s="27">
        <f t="shared" si="0"/>
        <v>49</v>
      </c>
      <c r="Q20" s="25" t="s">
        <v>96</v>
      </c>
      <c r="R20" s="10"/>
      <c r="S20" s="9"/>
      <c r="T20" s="9"/>
      <c r="U20" s="9"/>
      <c r="V20" s="9"/>
      <c r="W20" s="9"/>
      <c r="X20" s="11"/>
      <c r="Y20" s="11"/>
      <c r="Z20" s="11"/>
      <c r="AA20" s="11"/>
      <c r="AB20" s="11"/>
      <c r="AC20" s="11"/>
      <c r="AD20" s="12"/>
      <c r="AE20" s="20"/>
      <c r="AF20" s="20"/>
      <c r="AG20" s="20"/>
      <c r="AH20" s="21"/>
      <c r="AI20" s="65"/>
    </row>
    <row r="21" spans="1:35" ht="25.5" x14ac:dyDescent="0.2">
      <c r="A21" s="7">
        <v>6</v>
      </c>
      <c r="B21" s="6" t="s">
        <v>79</v>
      </c>
      <c r="C21" s="45" t="s">
        <v>70</v>
      </c>
      <c r="D21" s="45" t="s">
        <v>71</v>
      </c>
      <c r="E21" s="41" t="s">
        <v>74</v>
      </c>
      <c r="F21" s="45">
        <v>5</v>
      </c>
      <c r="G21" s="46">
        <v>4</v>
      </c>
      <c r="H21" s="46">
        <v>12</v>
      </c>
      <c r="I21" s="46">
        <v>2</v>
      </c>
      <c r="J21" s="46">
        <v>3.5</v>
      </c>
      <c r="K21" s="46">
        <v>3</v>
      </c>
      <c r="L21" s="47">
        <v>0</v>
      </c>
      <c r="M21" s="47">
        <v>0</v>
      </c>
      <c r="N21" s="48">
        <f>SUM(G21:M21)</f>
        <v>24.5</v>
      </c>
      <c r="O21" s="27">
        <v>50</v>
      </c>
      <c r="P21" s="27">
        <f t="shared" si="0"/>
        <v>49</v>
      </c>
      <c r="Q21" s="25" t="s">
        <v>96</v>
      </c>
      <c r="R21" s="10"/>
      <c r="S21" s="9"/>
      <c r="T21" s="9"/>
      <c r="U21" s="9"/>
      <c r="V21" s="9"/>
      <c r="W21" s="9"/>
      <c r="X21" s="11"/>
      <c r="Y21" s="11"/>
      <c r="Z21" s="11"/>
      <c r="AA21" s="11"/>
      <c r="AB21" s="11"/>
      <c r="AC21" s="11"/>
      <c r="AD21" s="11"/>
      <c r="AE21" s="20"/>
      <c r="AF21" s="20"/>
      <c r="AG21" s="20"/>
      <c r="AH21" s="21"/>
      <c r="AI21" s="65"/>
    </row>
    <row r="22" spans="1:35" ht="25.5" x14ac:dyDescent="0.2">
      <c r="A22" s="7">
        <v>7</v>
      </c>
      <c r="B22" s="17" t="s">
        <v>80</v>
      </c>
      <c r="C22" s="45" t="s">
        <v>70</v>
      </c>
      <c r="D22" s="45" t="s">
        <v>71</v>
      </c>
      <c r="E22" s="41" t="s">
        <v>81</v>
      </c>
      <c r="F22" s="45">
        <v>5</v>
      </c>
      <c r="G22" s="46">
        <v>4</v>
      </c>
      <c r="H22" s="46">
        <v>10</v>
      </c>
      <c r="I22" s="46">
        <v>1</v>
      </c>
      <c r="J22" s="46">
        <v>3</v>
      </c>
      <c r="K22" s="46">
        <v>3</v>
      </c>
      <c r="L22" s="47">
        <v>0</v>
      </c>
      <c r="M22" s="47">
        <v>1</v>
      </c>
      <c r="N22" s="48">
        <f>SUM(G22:M22)</f>
        <v>22</v>
      </c>
      <c r="O22" s="27">
        <v>50</v>
      </c>
      <c r="P22" s="27">
        <f t="shared" si="0"/>
        <v>44</v>
      </c>
      <c r="Q22" s="25" t="s">
        <v>96</v>
      </c>
      <c r="R22" s="10"/>
      <c r="S22" s="9"/>
      <c r="T22" s="9"/>
      <c r="U22" s="9"/>
      <c r="V22" s="9"/>
      <c r="W22" s="9"/>
      <c r="X22" s="11"/>
      <c r="Y22" s="11"/>
      <c r="Z22" s="11"/>
      <c r="AA22" s="11"/>
      <c r="AB22" s="11"/>
      <c r="AC22" s="11"/>
      <c r="AD22" s="12"/>
      <c r="AE22" s="20"/>
      <c r="AF22" s="20"/>
      <c r="AG22" s="20"/>
      <c r="AH22" s="21"/>
      <c r="AI22" s="65"/>
    </row>
    <row r="23" spans="1:35" ht="12.75" x14ac:dyDescent="0.2">
      <c r="A23" s="7">
        <v>8</v>
      </c>
      <c r="B23" s="6" t="s">
        <v>82</v>
      </c>
      <c r="C23" s="53" t="s">
        <v>70</v>
      </c>
      <c r="D23" s="53" t="s">
        <v>71</v>
      </c>
      <c r="E23" s="53" t="s">
        <v>81</v>
      </c>
      <c r="F23" s="54">
        <v>5</v>
      </c>
      <c r="G23" s="55">
        <v>4.5</v>
      </c>
      <c r="H23" s="55">
        <v>10</v>
      </c>
      <c r="I23" s="55">
        <v>4</v>
      </c>
      <c r="J23" s="55">
        <v>2.5</v>
      </c>
      <c r="K23" s="55">
        <v>0</v>
      </c>
      <c r="L23" s="55">
        <v>0</v>
      </c>
      <c r="M23" s="55">
        <v>1</v>
      </c>
      <c r="N23" s="56">
        <v>22</v>
      </c>
      <c r="O23" s="27">
        <v>50</v>
      </c>
      <c r="P23" s="27">
        <f t="shared" si="0"/>
        <v>44</v>
      </c>
      <c r="Q23" s="25" t="s">
        <v>96</v>
      </c>
      <c r="R23" s="10"/>
      <c r="S23" s="9"/>
      <c r="T23" s="9"/>
      <c r="U23" s="9"/>
      <c r="V23" s="9"/>
      <c r="W23" s="9"/>
      <c r="X23" s="11"/>
      <c r="Y23" s="11"/>
      <c r="Z23" s="11"/>
      <c r="AA23" s="11"/>
      <c r="AB23" s="11"/>
      <c r="AC23" s="11"/>
      <c r="AD23" s="12"/>
      <c r="AE23" s="20"/>
      <c r="AF23" s="20"/>
      <c r="AG23" s="20"/>
      <c r="AH23" s="21"/>
      <c r="AI23" s="65"/>
    </row>
    <row r="24" spans="1:35" ht="25.5" x14ac:dyDescent="0.2">
      <c r="A24" s="7">
        <v>9</v>
      </c>
      <c r="B24" s="17" t="s">
        <v>83</v>
      </c>
      <c r="C24" s="45" t="s">
        <v>70</v>
      </c>
      <c r="D24" s="45" t="s">
        <v>71</v>
      </c>
      <c r="E24" s="45" t="s">
        <v>22</v>
      </c>
      <c r="F24" s="45">
        <v>5</v>
      </c>
      <c r="G24" s="46">
        <v>3</v>
      </c>
      <c r="H24" s="46">
        <v>8</v>
      </c>
      <c r="I24" s="46">
        <v>3</v>
      </c>
      <c r="J24" s="46">
        <v>4</v>
      </c>
      <c r="K24" s="46">
        <v>0</v>
      </c>
      <c r="L24" s="47">
        <v>0</v>
      </c>
      <c r="M24" s="47">
        <v>3</v>
      </c>
      <c r="N24" s="48">
        <f>SUM(G24:M24)</f>
        <v>21</v>
      </c>
      <c r="O24" s="27">
        <v>50</v>
      </c>
      <c r="P24" s="27">
        <f t="shared" si="0"/>
        <v>42</v>
      </c>
      <c r="Q24" s="25" t="s">
        <v>96</v>
      </c>
      <c r="R24" s="10"/>
      <c r="S24" s="9"/>
      <c r="T24" s="9"/>
      <c r="U24" s="9"/>
      <c r="V24" s="9"/>
      <c r="W24" s="9"/>
      <c r="X24" s="11"/>
      <c r="Y24" s="11"/>
      <c r="Z24" s="11"/>
      <c r="AA24" s="11"/>
      <c r="AB24" s="11"/>
      <c r="AC24" s="11"/>
      <c r="AD24" s="12"/>
      <c r="AE24" s="20"/>
      <c r="AF24" s="20"/>
      <c r="AG24" s="20"/>
      <c r="AH24" s="21"/>
      <c r="AI24" s="65"/>
    </row>
    <row r="25" spans="1:35" ht="25.5" x14ac:dyDescent="0.2">
      <c r="A25" s="7">
        <v>10</v>
      </c>
      <c r="B25" s="6" t="s">
        <v>84</v>
      </c>
      <c r="C25" s="45" t="s">
        <v>70</v>
      </c>
      <c r="D25" s="45" t="s">
        <v>71</v>
      </c>
      <c r="E25" s="45" t="s">
        <v>81</v>
      </c>
      <c r="F25" s="45">
        <v>5</v>
      </c>
      <c r="G25" s="46">
        <v>4</v>
      </c>
      <c r="H25" s="46">
        <v>10</v>
      </c>
      <c r="I25" s="46">
        <v>1</v>
      </c>
      <c r="J25" s="46">
        <v>3</v>
      </c>
      <c r="K25" s="46">
        <v>0</v>
      </c>
      <c r="L25" s="47">
        <v>0</v>
      </c>
      <c r="M25" s="47">
        <v>2</v>
      </c>
      <c r="N25" s="24">
        <v>20</v>
      </c>
      <c r="O25" s="27">
        <v>50</v>
      </c>
      <c r="P25" s="27">
        <f t="shared" si="0"/>
        <v>40</v>
      </c>
      <c r="Q25" s="25" t="s">
        <v>96</v>
      </c>
      <c r="R25" s="10"/>
      <c r="S25" s="9"/>
      <c r="T25" s="9"/>
      <c r="U25" s="9"/>
      <c r="V25" s="9"/>
      <c r="W25" s="9"/>
      <c r="X25" s="11"/>
      <c r="Y25" s="11"/>
      <c r="Z25" s="11"/>
      <c r="AA25" s="11"/>
      <c r="AB25" s="11"/>
      <c r="AC25" s="11"/>
      <c r="AD25" s="12"/>
      <c r="AE25" s="20"/>
      <c r="AF25" s="20"/>
      <c r="AG25" s="20"/>
      <c r="AH25" s="21"/>
      <c r="AI25" s="65"/>
    </row>
    <row r="26" spans="1:35" ht="25.5" x14ac:dyDescent="0.2">
      <c r="A26" s="7">
        <v>11</v>
      </c>
      <c r="B26" s="17" t="s">
        <v>85</v>
      </c>
      <c r="C26" s="45" t="s">
        <v>70</v>
      </c>
      <c r="D26" s="45" t="s">
        <v>71</v>
      </c>
      <c r="E26" s="45" t="s">
        <v>22</v>
      </c>
      <c r="F26" s="45">
        <v>5</v>
      </c>
      <c r="G26" s="58">
        <v>5</v>
      </c>
      <c r="H26" s="58">
        <v>8</v>
      </c>
      <c r="I26" s="58">
        <v>2</v>
      </c>
      <c r="J26" s="58">
        <v>3</v>
      </c>
      <c r="K26" s="58">
        <v>0</v>
      </c>
      <c r="L26" s="58">
        <v>0</v>
      </c>
      <c r="M26" s="58">
        <v>1</v>
      </c>
      <c r="N26" s="48">
        <f>SUM(G26:M26)</f>
        <v>19</v>
      </c>
      <c r="O26" s="27">
        <v>50</v>
      </c>
      <c r="P26" s="27">
        <f t="shared" si="0"/>
        <v>38</v>
      </c>
      <c r="Q26" s="25" t="s">
        <v>96</v>
      </c>
      <c r="R26" s="10"/>
      <c r="S26" s="9"/>
      <c r="T26" s="9"/>
      <c r="U26" s="9"/>
      <c r="V26" s="9"/>
      <c r="W26" s="9"/>
      <c r="X26" s="11"/>
      <c r="Y26" s="11"/>
      <c r="Z26" s="11"/>
      <c r="AA26" s="11"/>
      <c r="AB26" s="11"/>
      <c r="AC26" s="11"/>
      <c r="AD26" s="12"/>
      <c r="AE26" s="20"/>
      <c r="AF26" s="20"/>
      <c r="AG26" s="20"/>
      <c r="AH26" s="21"/>
      <c r="AI26" s="65"/>
    </row>
    <row r="27" spans="1:35" ht="25.5" x14ac:dyDescent="0.2">
      <c r="A27" s="7">
        <v>12</v>
      </c>
      <c r="B27" s="6" t="s">
        <v>86</v>
      </c>
      <c r="C27" s="45" t="s">
        <v>70</v>
      </c>
      <c r="D27" s="45" t="s">
        <v>71</v>
      </c>
      <c r="E27" s="45" t="s">
        <v>22</v>
      </c>
      <c r="F27" s="45">
        <v>5</v>
      </c>
      <c r="G27" s="58">
        <v>5</v>
      </c>
      <c r="H27" s="58">
        <v>3</v>
      </c>
      <c r="I27" s="58">
        <v>2</v>
      </c>
      <c r="J27" s="58">
        <v>2.5</v>
      </c>
      <c r="K27" s="58">
        <v>2</v>
      </c>
      <c r="L27" s="58">
        <v>0</v>
      </c>
      <c r="M27" s="58">
        <v>3</v>
      </c>
      <c r="N27" s="48">
        <f>SUM(G27:M27)</f>
        <v>17.5</v>
      </c>
      <c r="O27" s="27">
        <v>50</v>
      </c>
      <c r="P27" s="27">
        <f t="shared" si="0"/>
        <v>35</v>
      </c>
      <c r="Q27" s="25" t="s">
        <v>96</v>
      </c>
      <c r="R27" s="10"/>
      <c r="S27" s="9"/>
      <c r="T27" s="9"/>
      <c r="U27" s="9"/>
      <c r="V27" s="9"/>
      <c r="W27" s="9"/>
      <c r="X27" s="11"/>
      <c r="Y27" s="11"/>
      <c r="Z27" s="11"/>
      <c r="AA27" s="11"/>
      <c r="AB27" s="11"/>
      <c r="AC27" s="11"/>
      <c r="AD27" s="12"/>
      <c r="AE27" s="20"/>
      <c r="AF27" s="20"/>
      <c r="AG27" s="20"/>
      <c r="AH27" s="21"/>
      <c r="AI27" s="65"/>
    </row>
    <row r="28" spans="1:35" ht="25.5" x14ac:dyDescent="0.2">
      <c r="A28" s="7">
        <v>13</v>
      </c>
      <c r="B28" s="17" t="s">
        <v>87</v>
      </c>
      <c r="C28" s="45" t="s">
        <v>70</v>
      </c>
      <c r="D28" s="45" t="s">
        <v>71</v>
      </c>
      <c r="E28" s="45" t="s">
        <v>74</v>
      </c>
      <c r="F28" s="45">
        <v>5</v>
      </c>
      <c r="G28" s="46">
        <v>4</v>
      </c>
      <c r="H28" s="46">
        <v>3</v>
      </c>
      <c r="I28" s="46">
        <v>2</v>
      </c>
      <c r="J28" s="46">
        <v>4.5</v>
      </c>
      <c r="K28" s="46">
        <v>0</v>
      </c>
      <c r="L28" s="46">
        <v>0</v>
      </c>
      <c r="M28" s="46">
        <v>3</v>
      </c>
      <c r="N28" s="48">
        <f>SUM(G28:M28)</f>
        <v>16.5</v>
      </c>
      <c r="O28" s="27">
        <v>50</v>
      </c>
      <c r="P28" s="27">
        <f t="shared" si="0"/>
        <v>33</v>
      </c>
      <c r="Q28" s="25" t="s">
        <v>96</v>
      </c>
      <c r="R28" s="10"/>
      <c r="S28" s="9"/>
      <c r="T28" s="9"/>
      <c r="U28" s="9"/>
      <c r="V28" s="9"/>
      <c r="W28" s="9"/>
      <c r="X28" s="11"/>
      <c r="Y28" s="11"/>
      <c r="Z28" s="11"/>
      <c r="AA28" s="11"/>
      <c r="AB28" s="11"/>
      <c r="AC28" s="11"/>
      <c r="AD28" s="12"/>
      <c r="AE28" s="20"/>
      <c r="AF28" s="20"/>
      <c r="AG28" s="20"/>
      <c r="AH28" s="21"/>
      <c r="AI28" s="65"/>
    </row>
    <row r="29" spans="1:35" ht="25.5" x14ac:dyDescent="0.2">
      <c r="A29" s="7">
        <v>14</v>
      </c>
      <c r="B29" s="6" t="s">
        <v>88</v>
      </c>
      <c r="C29" s="45" t="s">
        <v>70</v>
      </c>
      <c r="D29" s="45" t="s">
        <v>71</v>
      </c>
      <c r="E29" s="45" t="s">
        <v>74</v>
      </c>
      <c r="F29" s="45">
        <v>5</v>
      </c>
      <c r="G29" s="46">
        <v>4.5</v>
      </c>
      <c r="H29" s="46">
        <v>8</v>
      </c>
      <c r="I29" s="46">
        <v>3</v>
      </c>
      <c r="J29" s="46">
        <v>0</v>
      </c>
      <c r="K29" s="46">
        <v>0</v>
      </c>
      <c r="L29" s="47">
        <v>0</v>
      </c>
      <c r="M29" s="47">
        <v>0</v>
      </c>
      <c r="N29" s="48">
        <f>SUM(G29:M29)</f>
        <v>15.5</v>
      </c>
      <c r="O29" s="27">
        <v>50</v>
      </c>
      <c r="P29" s="27">
        <f t="shared" si="0"/>
        <v>31</v>
      </c>
      <c r="Q29" s="25" t="s">
        <v>96</v>
      </c>
      <c r="R29" s="10"/>
      <c r="S29" s="9"/>
      <c r="T29" s="9"/>
      <c r="U29" s="9"/>
      <c r="V29" s="9"/>
      <c r="W29" s="9"/>
      <c r="X29" s="11"/>
      <c r="Y29" s="11"/>
      <c r="Z29" s="11"/>
      <c r="AA29" s="11"/>
      <c r="AB29" s="11"/>
      <c r="AC29" s="11"/>
      <c r="AD29" s="12"/>
      <c r="AE29" s="20"/>
      <c r="AF29" s="20"/>
      <c r="AG29" s="20"/>
      <c r="AH29" s="21"/>
      <c r="AI29" s="65"/>
    </row>
    <row r="30" spans="1:35" ht="25.5" x14ac:dyDescent="0.2">
      <c r="A30" s="7">
        <v>15</v>
      </c>
      <c r="B30" s="17" t="s">
        <v>89</v>
      </c>
      <c r="C30" s="45" t="s">
        <v>70</v>
      </c>
      <c r="D30" s="45" t="s">
        <v>71</v>
      </c>
      <c r="E30" s="45" t="s">
        <v>22</v>
      </c>
      <c r="F30" s="45">
        <v>5</v>
      </c>
      <c r="G30" s="46">
        <v>3.5</v>
      </c>
      <c r="H30" s="46">
        <v>2</v>
      </c>
      <c r="I30" s="46">
        <v>2</v>
      </c>
      <c r="J30" s="46">
        <v>0</v>
      </c>
      <c r="K30" s="46">
        <v>3</v>
      </c>
      <c r="L30" s="47">
        <v>0</v>
      </c>
      <c r="M30" s="47">
        <v>5</v>
      </c>
      <c r="N30" s="48">
        <f>SUM(G30:M30)</f>
        <v>15.5</v>
      </c>
      <c r="O30" s="27">
        <v>50</v>
      </c>
      <c r="P30" s="27">
        <f t="shared" si="0"/>
        <v>31</v>
      </c>
      <c r="Q30" s="25" t="s">
        <v>96</v>
      </c>
      <c r="R30" s="10"/>
      <c r="S30" s="9"/>
      <c r="T30" s="9"/>
      <c r="U30" s="9"/>
      <c r="V30" s="9"/>
      <c r="W30" s="9"/>
      <c r="X30" s="11"/>
      <c r="Y30" s="11"/>
      <c r="Z30" s="11"/>
      <c r="AA30" s="11"/>
      <c r="AB30" s="11"/>
      <c r="AC30" s="11"/>
      <c r="AD30" s="12"/>
      <c r="AE30" s="20"/>
      <c r="AF30" s="20"/>
      <c r="AG30" s="20"/>
      <c r="AH30" s="21"/>
      <c r="AI30" s="65"/>
    </row>
    <row r="31" spans="1:35" ht="25.5" x14ac:dyDescent="0.2">
      <c r="A31" s="7">
        <v>16</v>
      </c>
      <c r="B31" s="6" t="s">
        <v>90</v>
      </c>
      <c r="C31" s="45" t="s">
        <v>70</v>
      </c>
      <c r="D31" s="45" t="s">
        <v>71</v>
      </c>
      <c r="E31" s="45" t="s">
        <v>22</v>
      </c>
      <c r="F31" s="45">
        <v>5</v>
      </c>
      <c r="G31" s="46">
        <v>4</v>
      </c>
      <c r="H31" s="46">
        <v>3</v>
      </c>
      <c r="I31" s="46">
        <v>1</v>
      </c>
      <c r="J31" s="46">
        <v>0</v>
      </c>
      <c r="K31" s="46">
        <v>2</v>
      </c>
      <c r="L31" s="47">
        <v>0</v>
      </c>
      <c r="M31" s="47">
        <v>5</v>
      </c>
      <c r="N31" s="24">
        <v>15</v>
      </c>
      <c r="O31" s="27">
        <v>50</v>
      </c>
      <c r="P31" s="27">
        <f t="shared" si="0"/>
        <v>30</v>
      </c>
      <c r="Q31" s="25" t="s">
        <v>96</v>
      </c>
      <c r="R31" s="10"/>
      <c r="S31" s="9"/>
      <c r="T31" s="9"/>
      <c r="U31" s="9"/>
      <c r="V31" s="9"/>
      <c r="W31" s="9"/>
      <c r="X31" s="11"/>
      <c r="Y31" s="11"/>
      <c r="Z31" s="11"/>
      <c r="AA31" s="11"/>
      <c r="AB31" s="11"/>
      <c r="AC31" s="11"/>
      <c r="AD31" s="12"/>
      <c r="AE31" s="20"/>
      <c r="AF31" s="20"/>
      <c r="AG31" s="20"/>
      <c r="AH31" s="21"/>
      <c r="AI31" s="65"/>
    </row>
    <row r="32" spans="1:35" ht="25.5" x14ac:dyDescent="0.2">
      <c r="A32" s="7">
        <v>17</v>
      </c>
      <c r="B32" s="17" t="s">
        <v>91</v>
      </c>
      <c r="C32" s="45" t="s">
        <v>70</v>
      </c>
      <c r="D32" s="45" t="s">
        <v>71</v>
      </c>
      <c r="E32" s="45" t="s">
        <v>22</v>
      </c>
      <c r="F32" s="45">
        <v>5</v>
      </c>
      <c r="G32" s="46">
        <v>5</v>
      </c>
      <c r="H32" s="46">
        <v>3</v>
      </c>
      <c r="I32" s="46">
        <v>0</v>
      </c>
      <c r="J32" s="46">
        <v>1.5</v>
      </c>
      <c r="K32" s="46">
        <v>2</v>
      </c>
      <c r="L32" s="47">
        <v>0</v>
      </c>
      <c r="M32" s="47">
        <v>3</v>
      </c>
      <c r="N32" s="48">
        <f>SUM(G32:M32)</f>
        <v>14.5</v>
      </c>
      <c r="O32" s="27">
        <v>50</v>
      </c>
      <c r="P32" s="27">
        <f t="shared" si="0"/>
        <v>28.999999999999996</v>
      </c>
      <c r="Q32" s="25" t="s">
        <v>96</v>
      </c>
      <c r="R32" s="10"/>
      <c r="S32" s="9"/>
      <c r="T32" s="9"/>
      <c r="U32" s="9"/>
      <c r="V32" s="9"/>
      <c r="W32" s="9"/>
      <c r="X32" s="11"/>
      <c r="Y32" s="11"/>
      <c r="Z32" s="11"/>
      <c r="AA32" s="11"/>
      <c r="AB32" s="11"/>
      <c r="AC32" s="11"/>
      <c r="AD32" s="12"/>
      <c r="AE32" s="20"/>
      <c r="AF32" s="20"/>
      <c r="AG32" s="20"/>
      <c r="AH32" s="21"/>
      <c r="AI32" s="65"/>
    </row>
    <row r="33" spans="1:35" ht="25.5" x14ac:dyDescent="0.2">
      <c r="A33" s="7">
        <v>18</v>
      </c>
      <c r="B33" s="6" t="s">
        <v>92</v>
      </c>
      <c r="C33" s="45" t="s">
        <v>70</v>
      </c>
      <c r="D33" s="45" t="s">
        <v>71</v>
      </c>
      <c r="E33" s="45" t="s">
        <v>81</v>
      </c>
      <c r="F33" s="45">
        <v>5</v>
      </c>
      <c r="G33" s="46">
        <v>3</v>
      </c>
      <c r="H33" s="46">
        <v>8</v>
      </c>
      <c r="I33" s="46">
        <v>2</v>
      </c>
      <c r="J33" s="46">
        <v>0</v>
      </c>
      <c r="K33" s="46">
        <v>0</v>
      </c>
      <c r="L33" s="47">
        <v>0</v>
      </c>
      <c r="M33" s="47">
        <v>0</v>
      </c>
      <c r="N33" s="24">
        <v>13</v>
      </c>
      <c r="O33" s="27">
        <v>50</v>
      </c>
      <c r="P33" s="27">
        <f t="shared" si="0"/>
        <v>26</v>
      </c>
      <c r="Q33" s="25" t="s">
        <v>96</v>
      </c>
      <c r="R33" s="10"/>
      <c r="S33" s="9"/>
      <c r="T33" s="9"/>
      <c r="U33" s="9"/>
      <c r="V33" s="9"/>
      <c r="W33" s="9"/>
      <c r="X33" s="11"/>
      <c r="Y33" s="11"/>
      <c r="Z33" s="11"/>
      <c r="AA33" s="11"/>
      <c r="AB33" s="11"/>
      <c r="AC33" s="11"/>
      <c r="AD33" s="12"/>
      <c r="AE33" s="12"/>
      <c r="AF33" s="12"/>
      <c r="AG33" s="12"/>
      <c r="AH33" s="11"/>
      <c r="AI33" s="65"/>
    </row>
    <row r="34" spans="1:35" ht="25.5" x14ac:dyDescent="0.2">
      <c r="A34" s="7">
        <v>19</v>
      </c>
      <c r="B34" s="17" t="s">
        <v>93</v>
      </c>
      <c r="C34" s="45" t="s">
        <v>70</v>
      </c>
      <c r="D34" s="45" t="s">
        <v>71</v>
      </c>
      <c r="E34" s="45" t="s">
        <v>22</v>
      </c>
      <c r="F34" s="45">
        <v>5</v>
      </c>
      <c r="G34" s="46">
        <v>4.5</v>
      </c>
      <c r="H34" s="46">
        <v>3</v>
      </c>
      <c r="I34" s="46">
        <v>1</v>
      </c>
      <c r="J34" s="46">
        <v>4</v>
      </c>
      <c r="K34" s="46">
        <v>0</v>
      </c>
      <c r="L34" s="47">
        <v>0</v>
      </c>
      <c r="M34" s="47">
        <v>0</v>
      </c>
      <c r="N34" s="48">
        <v>12.5</v>
      </c>
      <c r="O34" s="27">
        <v>50</v>
      </c>
      <c r="P34" s="27">
        <f t="shared" si="0"/>
        <v>25</v>
      </c>
      <c r="Q34" s="25" t="s">
        <v>96</v>
      </c>
      <c r="R34" s="13"/>
      <c r="S34" s="9"/>
      <c r="T34" s="9"/>
      <c r="U34" s="9"/>
      <c r="V34" s="9"/>
      <c r="W34" s="9"/>
      <c r="X34" s="11"/>
      <c r="Y34" s="11"/>
      <c r="Z34" s="11"/>
      <c r="AA34" s="11"/>
      <c r="AB34" s="11"/>
      <c r="AC34" s="11"/>
      <c r="AD34" s="12"/>
      <c r="AE34" s="12"/>
      <c r="AF34" s="12"/>
      <c r="AG34" s="12"/>
      <c r="AH34" s="11"/>
      <c r="AI34" s="65"/>
    </row>
    <row r="35" spans="1:35" ht="25.5" x14ac:dyDescent="0.2">
      <c r="A35" s="59">
        <v>20</v>
      </c>
      <c r="B35" s="6" t="s">
        <v>94</v>
      </c>
      <c r="C35" s="45" t="s">
        <v>70</v>
      </c>
      <c r="D35" s="45" t="s">
        <v>71</v>
      </c>
      <c r="E35" s="45" t="s">
        <v>74</v>
      </c>
      <c r="F35" s="45">
        <v>5</v>
      </c>
      <c r="G35" s="46">
        <v>3</v>
      </c>
      <c r="H35" s="46">
        <v>1</v>
      </c>
      <c r="I35" s="46">
        <v>1</v>
      </c>
      <c r="J35" s="46">
        <v>3</v>
      </c>
      <c r="K35" s="46">
        <v>0</v>
      </c>
      <c r="L35" s="47">
        <v>0</v>
      </c>
      <c r="M35" s="47">
        <v>4</v>
      </c>
      <c r="N35" s="48">
        <f>SUM(G35:M35)</f>
        <v>12</v>
      </c>
      <c r="O35" s="27">
        <v>50</v>
      </c>
      <c r="P35" s="27">
        <f t="shared" si="0"/>
        <v>24</v>
      </c>
      <c r="Q35" s="25" t="s">
        <v>96</v>
      </c>
      <c r="R35" s="62"/>
      <c r="S35" s="63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3"/>
      <c r="AF35" s="3"/>
      <c r="AG35" s="3"/>
      <c r="AH35" s="3"/>
    </row>
    <row r="36" spans="1:35" ht="25.5" x14ac:dyDescent="0.2">
      <c r="A36" s="59">
        <v>21</v>
      </c>
      <c r="B36" s="17" t="s">
        <v>95</v>
      </c>
      <c r="C36" s="45" t="s">
        <v>70</v>
      </c>
      <c r="D36" s="45" t="s">
        <v>71</v>
      </c>
      <c r="E36" s="45" t="s">
        <v>74</v>
      </c>
      <c r="F36" s="45">
        <v>5</v>
      </c>
      <c r="G36" s="46">
        <v>3</v>
      </c>
      <c r="H36" s="46">
        <v>3</v>
      </c>
      <c r="I36" s="46">
        <v>1</v>
      </c>
      <c r="J36" s="46">
        <v>1</v>
      </c>
      <c r="K36" s="46">
        <v>0</v>
      </c>
      <c r="L36" s="47">
        <v>0</v>
      </c>
      <c r="M36" s="47">
        <v>0</v>
      </c>
      <c r="N36" s="48">
        <v>8</v>
      </c>
      <c r="O36" s="27">
        <v>50</v>
      </c>
      <c r="P36" s="27">
        <f t="shared" si="0"/>
        <v>16</v>
      </c>
      <c r="Q36" s="25" t="s">
        <v>96</v>
      </c>
      <c r="R36" s="5"/>
      <c r="S36" s="5"/>
      <c r="T36" s="5"/>
      <c r="U36" s="5"/>
      <c r="V36" s="9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5" ht="12.75" x14ac:dyDescent="0.2">
      <c r="B37" s="5"/>
      <c r="C37" s="5"/>
      <c r="D37" s="5"/>
      <c r="E37" s="9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35" ht="12.75" x14ac:dyDescent="0.2">
      <c r="B38" s="5"/>
      <c r="C38" s="9"/>
      <c r="D38" s="5"/>
      <c r="E38" s="5"/>
      <c r="F38" s="9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35" ht="12.75" x14ac:dyDescent="0.2">
      <c r="B39" s="5"/>
      <c r="C39" s="5"/>
      <c r="D39" s="5"/>
      <c r="E39" s="9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35" ht="12.75" x14ac:dyDescent="0.2">
      <c r="B40" s="5"/>
      <c r="C40" s="5"/>
      <c r="D40" s="5"/>
      <c r="E40" s="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35" ht="12.75" x14ac:dyDescent="0.2">
      <c r="B41" s="5"/>
      <c r="C41" s="5"/>
      <c r="D41" s="5"/>
      <c r="E41" s="9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35" ht="12.75" x14ac:dyDescent="0.2">
      <c r="B42" s="5"/>
      <c r="C42" s="5"/>
      <c r="D42" s="5"/>
      <c r="E42" s="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35" ht="12.75" x14ac:dyDescent="0.2">
      <c r="B43" s="5"/>
      <c r="C43" s="5"/>
      <c r="D43" s="5"/>
      <c r="E43" s="9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35" ht="12.75" x14ac:dyDescent="0.2">
      <c r="B44" s="5"/>
      <c r="C44" s="5"/>
      <c r="D44" s="5"/>
      <c r="E44" s="9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</sheetData>
  <mergeCells count="10">
    <mergeCell ref="A13:Q13"/>
    <mergeCell ref="A8:Q8"/>
    <mergeCell ref="A9:M9"/>
    <mergeCell ref="A3:Q3"/>
    <mergeCell ref="A5:Q5"/>
    <mergeCell ref="A6:Q6"/>
    <mergeCell ref="A7:Q7"/>
    <mergeCell ref="A10:Q10"/>
    <mergeCell ref="A11:Q11"/>
    <mergeCell ref="A12:Q1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60" zoomScaleNormal="60" workbookViewId="0">
      <selection activeCell="C12" sqref="C1:C1048576"/>
    </sheetView>
  </sheetViews>
  <sheetFormatPr defaultRowHeight="12" x14ac:dyDescent="0.2"/>
  <cols>
    <col min="1" max="2" width="9.33203125" customWidth="1"/>
    <col min="3" max="3" width="15.6640625" customWidth="1"/>
    <col min="4" max="4" width="25" customWidth="1"/>
    <col min="5" max="5" width="15.1640625" customWidth="1"/>
    <col min="6" max="6" width="7.33203125" customWidth="1"/>
    <col min="7" max="7" width="12.6640625" customWidth="1"/>
    <col min="8" max="8" width="12.1640625" customWidth="1"/>
    <col min="9" max="13" width="13.1640625" customWidth="1"/>
    <col min="14" max="14" width="12.83203125" customWidth="1"/>
    <col min="15" max="15" width="13" customWidth="1"/>
    <col min="16" max="16" width="12.1640625" customWidth="1"/>
    <col min="17" max="17" width="13.5" customWidth="1"/>
  </cols>
  <sheetData>
    <row r="1" spans="1:17" ht="15" x14ac:dyDescent="0.2">
      <c r="A1" s="95" t="s">
        <v>131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15" x14ac:dyDescent="0.2">
      <c r="A2" s="33"/>
      <c r="B2" s="33"/>
      <c r="C2" s="33"/>
      <c r="D2" s="33"/>
      <c r="E2" s="33"/>
      <c r="F2" s="33"/>
      <c r="G2" s="33"/>
      <c r="H2" s="33"/>
      <c r="I2" s="33"/>
      <c r="J2" s="37"/>
      <c r="K2" s="37"/>
      <c r="L2" s="37"/>
      <c r="M2" s="33"/>
      <c r="N2" s="33"/>
      <c r="O2" s="33"/>
      <c r="P2" s="33"/>
      <c r="Q2" s="33"/>
    </row>
    <row r="3" spans="1:17" ht="15" x14ac:dyDescent="0.2">
      <c r="A3" s="96" t="s">
        <v>132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ht="15" x14ac:dyDescent="0.2">
      <c r="A4" s="96" t="s">
        <v>25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 ht="15" x14ac:dyDescent="0.25">
      <c r="A5" s="97" t="s">
        <v>26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17" ht="15" x14ac:dyDescent="0.2">
      <c r="A6" s="93" t="s">
        <v>99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7" ht="15" x14ac:dyDescent="0.2">
      <c r="A7" s="93" t="s">
        <v>63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2"/>
      <c r="O7" s="2"/>
      <c r="P7" s="2"/>
      <c r="Q7" s="2"/>
    </row>
    <row r="8" spans="1:17" ht="14.25" x14ac:dyDescent="0.2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</row>
    <row r="9" spans="1:17" ht="14.25" x14ac:dyDescent="0.2">
      <c r="A9" s="98" t="s">
        <v>66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17" ht="14.25" x14ac:dyDescent="0.2">
      <c r="A10" s="98" t="s">
        <v>100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x14ac:dyDescent="0.2">
      <c r="A11" s="93" t="s">
        <v>68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7" ht="13.5" thickBot="1" x14ac:dyDescent="0.25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51.75" thickBot="1" x14ac:dyDescent="0.25">
      <c r="A13" s="19" t="s">
        <v>0</v>
      </c>
      <c r="B13" s="29" t="s">
        <v>1</v>
      </c>
      <c r="C13" s="30" t="s">
        <v>2</v>
      </c>
      <c r="D13" s="22" t="s">
        <v>3</v>
      </c>
      <c r="E13" s="22" t="s">
        <v>4</v>
      </c>
      <c r="F13" s="31" t="s">
        <v>5</v>
      </c>
      <c r="G13" s="32" t="s">
        <v>13</v>
      </c>
      <c r="H13" s="22" t="s">
        <v>14</v>
      </c>
      <c r="I13" s="22" t="s">
        <v>15</v>
      </c>
      <c r="J13" s="22" t="s">
        <v>16</v>
      </c>
      <c r="K13" s="22" t="s">
        <v>24</v>
      </c>
      <c r="L13" s="22" t="s">
        <v>27</v>
      </c>
      <c r="M13" s="31" t="s">
        <v>28</v>
      </c>
      <c r="N13" s="22" t="s">
        <v>6</v>
      </c>
      <c r="O13" s="22" t="s">
        <v>7</v>
      </c>
      <c r="P13" s="22" t="s">
        <v>8</v>
      </c>
      <c r="Q13" s="19" t="s">
        <v>9</v>
      </c>
    </row>
    <row r="14" spans="1:17" ht="38.25" x14ac:dyDescent="0.2">
      <c r="A14" s="18">
        <v>1</v>
      </c>
      <c r="B14" s="17" t="s">
        <v>101</v>
      </c>
      <c r="C14" s="41" t="s">
        <v>70</v>
      </c>
      <c r="D14" s="41" t="s">
        <v>71</v>
      </c>
      <c r="E14" s="72" t="s">
        <v>102</v>
      </c>
      <c r="F14" s="41">
        <v>6</v>
      </c>
      <c r="G14" s="73">
        <v>5</v>
      </c>
      <c r="H14" s="73">
        <v>9</v>
      </c>
      <c r="I14" s="73">
        <v>3</v>
      </c>
      <c r="J14" s="73">
        <v>5.5</v>
      </c>
      <c r="K14" s="73">
        <v>3</v>
      </c>
      <c r="L14" s="73">
        <v>0</v>
      </c>
      <c r="M14" s="73">
        <v>1</v>
      </c>
      <c r="N14" s="44">
        <f>SUM(G14:M14)</f>
        <v>26.5</v>
      </c>
      <c r="O14" s="27">
        <v>50</v>
      </c>
      <c r="P14" s="27">
        <f>N14/O14*100</f>
        <v>53</v>
      </c>
      <c r="Q14" s="28" t="s">
        <v>72</v>
      </c>
    </row>
    <row r="15" spans="1:17" ht="38.25" x14ac:dyDescent="0.2">
      <c r="A15" s="8">
        <v>2</v>
      </c>
      <c r="B15" s="6" t="s">
        <v>103</v>
      </c>
      <c r="C15" s="41" t="s">
        <v>70</v>
      </c>
      <c r="D15" s="41" t="s">
        <v>71</v>
      </c>
      <c r="E15" s="72" t="s">
        <v>102</v>
      </c>
      <c r="F15" s="45">
        <v>6</v>
      </c>
      <c r="G15" s="74">
        <v>5.5</v>
      </c>
      <c r="H15" s="74">
        <v>9</v>
      </c>
      <c r="I15" s="74">
        <v>2</v>
      </c>
      <c r="J15" s="74">
        <v>4</v>
      </c>
      <c r="K15" s="74">
        <v>3</v>
      </c>
      <c r="L15" s="74">
        <v>0</v>
      </c>
      <c r="M15" s="74">
        <v>2</v>
      </c>
      <c r="N15" s="44">
        <f t="shared" ref="N15:N42" si="0">SUM(G15:M15)</f>
        <v>25.5</v>
      </c>
      <c r="O15" s="24">
        <v>50</v>
      </c>
      <c r="P15" s="27">
        <f t="shared" ref="P15:P42" si="1">N15/O15*100</f>
        <v>51</v>
      </c>
      <c r="Q15" s="28" t="s">
        <v>72</v>
      </c>
    </row>
    <row r="16" spans="1:17" ht="38.25" x14ac:dyDescent="0.2">
      <c r="A16" s="8">
        <v>3</v>
      </c>
      <c r="B16" s="17" t="s">
        <v>104</v>
      </c>
      <c r="C16" s="41" t="s">
        <v>70</v>
      </c>
      <c r="D16" s="41" t="s">
        <v>71</v>
      </c>
      <c r="E16" s="72" t="s">
        <v>81</v>
      </c>
      <c r="F16" s="45">
        <v>6</v>
      </c>
      <c r="G16" s="74">
        <v>4</v>
      </c>
      <c r="H16" s="74">
        <v>9</v>
      </c>
      <c r="I16" s="74">
        <v>4</v>
      </c>
      <c r="J16" s="74">
        <v>5</v>
      </c>
      <c r="K16" s="74">
        <v>0</v>
      </c>
      <c r="L16" s="74">
        <v>0</v>
      </c>
      <c r="M16" s="74">
        <v>3</v>
      </c>
      <c r="N16" s="44">
        <f t="shared" si="0"/>
        <v>25</v>
      </c>
      <c r="O16" s="24">
        <v>50</v>
      </c>
      <c r="P16" s="27">
        <f t="shared" si="1"/>
        <v>50</v>
      </c>
      <c r="Q16" s="25" t="s">
        <v>96</v>
      </c>
    </row>
    <row r="17" spans="1:17" ht="38.25" x14ac:dyDescent="0.2">
      <c r="A17" s="8">
        <v>4</v>
      </c>
      <c r="B17" s="6" t="s">
        <v>105</v>
      </c>
      <c r="C17" s="41" t="s">
        <v>70</v>
      </c>
      <c r="D17" s="41" t="s">
        <v>71</v>
      </c>
      <c r="E17" s="41" t="s">
        <v>102</v>
      </c>
      <c r="F17" s="45">
        <v>6</v>
      </c>
      <c r="G17" s="74">
        <v>4</v>
      </c>
      <c r="H17" s="46">
        <v>12</v>
      </c>
      <c r="I17" s="74">
        <v>0</v>
      </c>
      <c r="J17" s="74">
        <v>4</v>
      </c>
      <c r="K17" s="74">
        <v>3</v>
      </c>
      <c r="L17" s="74">
        <v>0</v>
      </c>
      <c r="M17" s="74">
        <v>1</v>
      </c>
      <c r="N17" s="44">
        <f t="shared" si="0"/>
        <v>24</v>
      </c>
      <c r="O17" s="24">
        <v>50</v>
      </c>
      <c r="P17" s="27">
        <f t="shared" si="1"/>
        <v>48</v>
      </c>
      <c r="Q17" s="25" t="s">
        <v>96</v>
      </c>
    </row>
    <row r="18" spans="1:17" ht="38.25" x14ac:dyDescent="0.2">
      <c r="A18" s="8">
        <v>5</v>
      </c>
      <c r="B18" s="17" t="s">
        <v>106</v>
      </c>
      <c r="C18" s="41" t="s">
        <v>70</v>
      </c>
      <c r="D18" s="41" t="s">
        <v>71</v>
      </c>
      <c r="E18" s="41" t="s">
        <v>102</v>
      </c>
      <c r="F18" s="45">
        <v>6</v>
      </c>
      <c r="G18" s="46">
        <v>5</v>
      </c>
      <c r="H18" s="46">
        <v>9</v>
      </c>
      <c r="I18" s="46">
        <v>1</v>
      </c>
      <c r="J18" s="46">
        <v>3.5</v>
      </c>
      <c r="K18" s="46">
        <v>3</v>
      </c>
      <c r="L18" s="46">
        <v>0</v>
      </c>
      <c r="M18" s="47">
        <v>0</v>
      </c>
      <c r="N18" s="44">
        <f t="shared" si="0"/>
        <v>21.5</v>
      </c>
      <c r="O18" s="24">
        <v>50</v>
      </c>
      <c r="P18" s="27">
        <f t="shared" si="1"/>
        <v>43</v>
      </c>
      <c r="Q18" s="25" t="s">
        <v>96</v>
      </c>
    </row>
    <row r="19" spans="1:17" ht="38.25" x14ac:dyDescent="0.2">
      <c r="A19" s="8">
        <v>6</v>
      </c>
      <c r="B19" s="6" t="s">
        <v>107</v>
      </c>
      <c r="C19" s="41" t="s">
        <v>70</v>
      </c>
      <c r="D19" s="41" t="s">
        <v>71</v>
      </c>
      <c r="E19" s="41" t="s">
        <v>102</v>
      </c>
      <c r="F19" s="45">
        <v>6</v>
      </c>
      <c r="G19" s="46">
        <v>4</v>
      </c>
      <c r="H19" s="46">
        <v>9</v>
      </c>
      <c r="I19" s="46">
        <v>1</v>
      </c>
      <c r="J19" s="46">
        <v>5</v>
      </c>
      <c r="K19" s="46">
        <v>3</v>
      </c>
      <c r="L19" s="46">
        <v>0</v>
      </c>
      <c r="M19" s="47">
        <v>0</v>
      </c>
      <c r="N19" s="44">
        <f t="shared" si="0"/>
        <v>22</v>
      </c>
      <c r="O19" s="24">
        <v>50</v>
      </c>
      <c r="P19" s="27">
        <f t="shared" si="1"/>
        <v>44</v>
      </c>
      <c r="Q19" s="25" t="s">
        <v>96</v>
      </c>
    </row>
    <row r="20" spans="1:17" ht="38.25" x14ac:dyDescent="0.2">
      <c r="A20" s="8">
        <v>7</v>
      </c>
      <c r="B20" s="17" t="s">
        <v>108</v>
      </c>
      <c r="C20" s="41" t="s">
        <v>70</v>
      </c>
      <c r="D20" s="41" t="s">
        <v>71</v>
      </c>
      <c r="E20" s="72" t="s">
        <v>102</v>
      </c>
      <c r="F20" s="45">
        <v>6</v>
      </c>
      <c r="G20" s="73">
        <v>4.5</v>
      </c>
      <c r="H20" s="74">
        <v>9</v>
      </c>
      <c r="I20" s="74">
        <v>0</v>
      </c>
      <c r="J20" s="74">
        <v>4</v>
      </c>
      <c r="K20" s="74">
        <v>3</v>
      </c>
      <c r="L20" s="74">
        <v>0</v>
      </c>
      <c r="M20" s="74">
        <v>1</v>
      </c>
      <c r="N20" s="44">
        <f t="shared" si="0"/>
        <v>21.5</v>
      </c>
      <c r="O20" s="24">
        <v>50</v>
      </c>
      <c r="P20" s="27">
        <f t="shared" si="1"/>
        <v>43</v>
      </c>
      <c r="Q20" s="25" t="s">
        <v>96</v>
      </c>
    </row>
    <row r="21" spans="1:17" ht="38.25" x14ac:dyDescent="0.2">
      <c r="A21" s="8">
        <v>8</v>
      </c>
      <c r="B21" s="6" t="s">
        <v>109</v>
      </c>
      <c r="C21" s="41" t="s">
        <v>70</v>
      </c>
      <c r="D21" s="41" t="s">
        <v>71</v>
      </c>
      <c r="E21" s="72" t="s">
        <v>81</v>
      </c>
      <c r="F21" s="45">
        <v>6</v>
      </c>
      <c r="G21" s="74">
        <v>5</v>
      </c>
      <c r="H21" s="74">
        <v>9</v>
      </c>
      <c r="I21" s="74">
        <v>3</v>
      </c>
      <c r="J21" s="74">
        <v>3</v>
      </c>
      <c r="K21" s="74">
        <v>0</v>
      </c>
      <c r="L21" s="74">
        <v>0</v>
      </c>
      <c r="M21" s="74">
        <v>2</v>
      </c>
      <c r="N21" s="44">
        <f t="shared" si="0"/>
        <v>22</v>
      </c>
      <c r="O21" s="24">
        <v>50</v>
      </c>
      <c r="P21" s="27">
        <f t="shared" si="1"/>
        <v>44</v>
      </c>
      <c r="Q21" s="25" t="s">
        <v>96</v>
      </c>
    </row>
    <row r="22" spans="1:17" ht="38.25" x14ac:dyDescent="0.2">
      <c r="A22" s="8">
        <v>9</v>
      </c>
      <c r="B22" s="17" t="s">
        <v>110</v>
      </c>
      <c r="C22" s="41" t="s">
        <v>70</v>
      </c>
      <c r="D22" s="41" t="s">
        <v>71</v>
      </c>
      <c r="E22" s="72" t="s">
        <v>102</v>
      </c>
      <c r="F22" s="45">
        <v>6</v>
      </c>
      <c r="G22" s="74">
        <v>5</v>
      </c>
      <c r="H22" s="74">
        <v>9</v>
      </c>
      <c r="I22" s="74">
        <v>2</v>
      </c>
      <c r="J22" s="74">
        <v>4.5</v>
      </c>
      <c r="K22" s="74">
        <v>0</v>
      </c>
      <c r="L22" s="74">
        <v>0</v>
      </c>
      <c r="M22" s="74">
        <v>0</v>
      </c>
      <c r="N22" s="44">
        <f t="shared" si="0"/>
        <v>20.5</v>
      </c>
      <c r="O22" s="24">
        <v>50</v>
      </c>
      <c r="P22" s="27">
        <f t="shared" si="1"/>
        <v>41</v>
      </c>
      <c r="Q22" s="25" t="s">
        <v>96</v>
      </c>
    </row>
    <row r="23" spans="1:17" ht="38.25" x14ac:dyDescent="0.2">
      <c r="A23" s="8">
        <v>10</v>
      </c>
      <c r="B23" s="6" t="s">
        <v>111</v>
      </c>
      <c r="C23" s="41" t="s">
        <v>70</v>
      </c>
      <c r="D23" s="41" t="s">
        <v>71</v>
      </c>
      <c r="E23" s="72" t="s">
        <v>81</v>
      </c>
      <c r="F23" s="45">
        <v>6</v>
      </c>
      <c r="G23" s="73">
        <v>5</v>
      </c>
      <c r="H23" s="74">
        <v>9</v>
      </c>
      <c r="I23" s="74">
        <v>3</v>
      </c>
      <c r="J23" s="74">
        <v>3</v>
      </c>
      <c r="K23" s="74">
        <v>0</v>
      </c>
      <c r="L23" s="74">
        <v>0</v>
      </c>
      <c r="M23" s="74">
        <v>1</v>
      </c>
      <c r="N23" s="44">
        <f t="shared" si="0"/>
        <v>21</v>
      </c>
      <c r="O23" s="24">
        <v>50</v>
      </c>
      <c r="P23" s="27">
        <f t="shared" si="1"/>
        <v>42</v>
      </c>
      <c r="Q23" s="25" t="s">
        <v>96</v>
      </c>
    </row>
    <row r="24" spans="1:17" ht="38.25" x14ac:dyDescent="0.2">
      <c r="A24" s="8">
        <v>11</v>
      </c>
      <c r="B24" s="17" t="s">
        <v>112</v>
      </c>
      <c r="C24" s="41" t="s">
        <v>70</v>
      </c>
      <c r="D24" s="41" t="s">
        <v>71</v>
      </c>
      <c r="E24" s="72" t="s">
        <v>102</v>
      </c>
      <c r="F24" s="45">
        <v>6</v>
      </c>
      <c r="G24" s="74">
        <v>4</v>
      </c>
      <c r="H24" s="46">
        <v>6</v>
      </c>
      <c r="I24" s="74">
        <v>4</v>
      </c>
      <c r="J24" s="74">
        <v>4</v>
      </c>
      <c r="K24" s="74">
        <v>3</v>
      </c>
      <c r="L24" s="74">
        <v>0</v>
      </c>
      <c r="M24" s="74">
        <v>0</v>
      </c>
      <c r="N24" s="44">
        <f t="shared" si="0"/>
        <v>21</v>
      </c>
      <c r="O24" s="24">
        <v>50</v>
      </c>
      <c r="P24" s="27">
        <f t="shared" si="1"/>
        <v>42</v>
      </c>
      <c r="Q24" s="25" t="s">
        <v>96</v>
      </c>
    </row>
    <row r="25" spans="1:17" ht="38.25" x14ac:dyDescent="0.2">
      <c r="A25" s="8">
        <v>12</v>
      </c>
      <c r="B25" s="6" t="s">
        <v>113</v>
      </c>
      <c r="C25" s="41" t="s">
        <v>70</v>
      </c>
      <c r="D25" s="41" t="s">
        <v>71</v>
      </c>
      <c r="E25" s="72" t="s">
        <v>102</v>
      </c>
      <c r="F25" s="45">
        <v>6</v>
      </c>
      <c r="G25" s="74">
        <v>4.5</v>
      </c>
      <c r="H25" s="74">
        <v>3</v>
      </c>
      <c r="I25" s="74">
        <v>1</v>
      </c>
      <c r="J25" s="73">
        <v>3.5</v>
      </c>
      <c r="K25" s="74">
        <v>3</v>
      </c>
      <c r="L25" s="74">
        <v>5</v>
      </c>
      <c r="M25" s="74">
        <v>0</v>
      </c>
      <c r="N25" s="44">
        <f t="shared" si="0"/>
        <v>20</v>
      </c>
      <c r="O25" s="24">
        <v>50</v>
      </c>
      <c r="P25" s="27">
        <f t="shared" si="1"/>
        <v>40</v>
      </c>
      <c r="Q25" s="25" t="s">
        <v>96</v>
      </c>
    </row>
    <row r="26" spans="1:17" ht="38.25" x14ac:dyDescent="0.2">
      <c r="A26" s="8">
        <v>13</v>
      </c>
      <c r="B26" s="17" t="s">
        <v>114</v>
      </c>
      <c r="C26" s="41" t="s">
        <v>70</v>
      </c>
      <c r="D26" s="41" t="s">
        <v>71</v>
      </c>
      <c r="E26" s="72" t="s">
        <v>81</v>
      </c>
      <c r="F26" s="45">
        <v>6</v>
      </c>
      <c r="G26" s="74">
        <v>4.5</v>
      </c>
      <c r="H26" s="74">
        <v>3</v>
      </c>
      <c r="I26" s="74">
        <v>1</v>
      </c>
      <c r="J26" s="74">
        <v>6.5</v>
      </c>
      <c r="K26" s="74">
        <v>3</v>
      </c>
      <c r="L26" s="74">
        <v>0</v>
      </c>
      <c r="M26" s="74">
        <v>2</v>
      </c>
      <c r="N26" s="44">
        <f t="shared" si="0"/>
        <v>20</v>
      </c>
      <c r="O26" s="24">
        <v>50</v>
      </c>
      <c r="P26" s="27">
        <f t="shared" si="1"/>
        <v>40</v>
      </c>
      <c r="Q26" s="25" t="s">
        <v>96</v>
      </c>
    </row>
    <row r="27" spans="1:17" ht="38.25" x14ac:dyDescent="0.2">
      <c r="A27" s="8">
        <v>14</v>
      </c>
      <c r="B27" s="6" t="s">
        <v>115</v>
      </c>
      <c r="C27" s="41" t="s">
        <v>70</v>
      </c>
      <c r="D27" s="41" t="s">
        <v>71</v>
      </c>
      <c r="E27" s="72" t="s">
        <v>81</v>
      </c>
      <c r="F27" s="45">
        <v>6</v>
      </c>
      <c r="G27" s="73">
        <v>4</v>
      </c>
      <c r="H27" s="74">
        <v>3</v>
      </c>
      <c r="I27" s="74">
        <v>4</v>
      </c>
      <c r="J27" s="74">
        <v>4.5</v>
      </c>
      <c r="K27" s="74">
        <v>3</v>
      </c>
      <c r="L27" s="74">
        <v>0</v>
      </c>
      <c r="M27" s="74">
        <v>0</v>
      </c>
      <c r="N27" s="44">
        <f t="shared" si="0"/>
        <v>18.5</v>
      </c>
      <c r="O27" s="24">
        <v>50</v>
      </c>
      <c r="P27" s="27">
        <f t="shared" si="1"/>
        <v>37</v>
      </c>
      <c r="Q27" s="25" t="s">
        <v>96</v>
      </c>
    </row>
    <row r="28" spans="1:17" ht="38.25" x14ac:dyDescent="0.2">
      <c r="A28" s="8">
        <v>15</v>
      </c>
      <c r="B28" s="17" t="s">
        <v>116</v>
      </c>
      <c r="C28" s="41" t="s">
        <v>70</v>
      </c>
      <c r="D28" s="41" t="s">
        <v>71</v>
      </c>
      <c r="E28" s="72" t="s">
        <v>102</v>
      </c>
      <c r="F28" s="45">
        <v>6</v>
      </c>
      <c r="G28" s="73">
        <v>5</v>
      </c>
      <c r="H28" s="74">
        <v>3</v>
      </c>
      <c r="I28" s="74">
        <v>3</v>
      </c>
      <c r="J28" s="74">
        <v>3</v>
      </c>
      <c r="K28" s="74">
        <v>3</v>
      </c>
      <c r="L28" s="74">
        <v>0</v>
      </c>
      <c r="M28" s="74">
        <v>2</v>
      </c>
      <c r="N28" s="44">
        <f t="shared" si="0"/>
        <v>19</v>
      </c>
      <c r="O28" s="24">
        <v>50</v>
      </c>
      <c r="P28" s="27">
        <f t="shared" si="1"/>
        <v>38</v>
      </c>
      <c r="Q28" s="25" t="s">
        <v>96</v>
      </c>
    </row>
    <row r="29" spans="1:17" ht="38.25" x14ac:dyDescent="0.2">
      <c r="A29" s="8">
        <v>16</v>
      </c>
      <c r="B29" s="6" t="s">
        <v>117</v>
      </c>
      <c r="C29" s="41" t="s">
        <v>70</v>
      </c>
      <c r="D29" s="41" t="s">
        <v>71</v>
      </c>
      <c r="E29" s="72" t="s">
        <v>81</v>
      </c>
      <c r="F29" s="45">
        <v>6</v>
      </c>
      <c r="G29" s="74">
        <v>3</v>
      </c>
      <c r="H29" s="74">
        <v>9</v>
      </c>
      <c r="I29" s="74">
        <v>1</v>
      </c>
      <c r="J29" s="73">
        <v>5</v>
      </c>
      <c r="K29" s="74">
        <v>0</v>
      </c>
      <c r="L29" s="74">
        <v>0</v>
      </c>
      <c r="M29" s="74">
        <v>0</v>
      </c>
      <c r="N29" s="44">
        <f t="shared" si="0"/>
        <v>18</v>
      </c>
      <c r="O29" s="24">
        <v>50</v>
      </c>
      <c r="P29" s="27">
        <f t="shared" si="1"/>
        <v>36</v>
      </c>
      <c r="Q29" s="25" t="s">
        <v>96</v>
      </c>
    </row>
    <row r="30" spans="1:17" ht="38.25" x14ac:dyDescent="0.2">
      <c r="A30" s="8">
        <v>17</v>
      </c>
      <c r="B30" s="17" t="s">
        <v>118</v>
      </c>
      <c r="C30" s="41" t="s">
        <v>70</v>
      </c>
      <c r="D30" s="41" t="s">
        <v>71</v>
      </c>
      <c r="E30" s="41" t="s">
        <v>102</v>
      </c>
      <c r="F30" s="45">
        <v>6</v>
      </c>
      <c r="G30" s="46">
        <v>5</v>
      </c>
      <c r="H30" s="46">
        <v>3</v>
      </c>
      <c r="I30" s="46">
        <v>1</v>
      </c>
      <c r="J30" s="46">
        <v>5</v>
      </c>
      <c r="K30" s="46">
        <v>3</v>
      </c>
      <c r="L30" s="46">
        <v>0</v>
      </c>
      <c r="M30" s="47">
        <v>0</v>
      </c>
      <c r="N30" s="44">
        <f t="shared" si="0"/>
        <v>17</v>
      </c>
      <c r="O30" s="24">
        <v>50</v>
      </c>
      <c r="P30" s="27">
        <f t="shared" si="1"/>
        <v>34</v>
      </c>
      <c r="Q30" s="25" t="s">
        <v>96</v>
      </c>
    </row>
    <row r="31" spans="1:17" ht="38.25" x14ac:dyDescent="0.2">
      <c r="A31" s="8">
        <v>18</v>
      </c>
      <c r="B31" s="6" t="s">
        <v>119</v>
      </c>
      <c r="C31" s="41" t="s">
        <v>70</v>
      </c>
      <c r="D31" s="41" t="s">
        <v>71</v>
      </c>
      <c r="E31" s="41" t="s">
        <v>102</v>
      </c>
      <c r="F31" s="45">
        <v>6</v>
      </c>
      <c r="G31" s="74">
        <v>5.5</v>
      </c>
      <c r="H31" s="74">
        <v>2</v>
      </c>
      <c r="I31" s="74">
        <v>2</v>
      </c>
      <c r="J31" s="74">
        <v>4.5</v>
      </c>
      <c r="K31" s="74">
        <v>3</v>
      </c>
      <c r="L31" s="74">
        <v>0</v>
      </c>
      <c r="M31" s="74">
        <v>0</v>
      </c>
      <c r="N31" s="44">
        <f t="shared" si="0"/>
        <v>17</v>
      </c>
      <c r="O31" s="24">
        <v>50</v>
      </c>
      <c r="P31" s="27">
        <f t="shared" si="1"/>
        <v>34</v>
      </c>
      <c r="Q31" s="25" t="s">
        <v>96</v>
      </c>
    </row>
    <row r="32" spans="1:17" ht="38.25" x14ac:dyDescent="0.2">
      <c r="A32" s="8">
        <v>19</v>
      </c>
      <c r="B32" s="17" t="s">
        <v>120</v>
      </c>
      <c r="C32" s="41" t="s">
        <v>70</v>
      </c>
      <c r="D32" s="41" t="s">
        <v>71</v>
      </c>
      <c r="E32" s="72" t="s">
        <v>102</v>
      </c>
      <c r="F32" s="45">
        <v>6</v>
      </c>
      <c r="G32" s="73">
        <v>4</v>
      </c>
      <c r="H32" s="74">
        <v>3</v>
      </c>
      <c r="I32" s="74">
        <v>3</v>
      </c>
      <c r="J32" s="74">
        <v>3.5</v>
      </c>
      <c r="K32" s="74">
        <v>3</v>
      </c>
      <c r="L32" s="74">
        <v>0</v>
      </c>
      <c r="M32" s="74">
        <v>0</v>
      </c>
      <c r="N32" s="44">
        <f t="shared" si="0"/>
        <v>16.5</v>
      </c>
      <c r="O32" s="24">
        <v>50</v>
      </c>
      <c r="P32" s="27">
        <f t="shared" si="1"/>
        <v>33</v>
      </c>
      <c r="Q32" s="25" t="s">
        <v>96</v>
      </c>
    </row>
    <row r="33" spans="1:17" ht="38.25" x14ac:dyDescent="0.2">
      <c r="A33" s="8">
        <v>20</v>
      </c>
      <c r="B33" s="6" t="s">
        <v>121</v>
      </c>
      <c r="C33" s="41" t="s">
        <v>70</v>
      </c>
      <c r="D33" s="41" t="s">
        <v>71</v>
      </c>
      <c r="E33" s="41" t="s">
        <v>102</v>
      </c>
      <c r="F33" s="45">
        <v>6</v>
      </c>
      <c r="G33" s="46">
        <v>4</v>
      </c>
      <c r="H33" s="46">
        <v>2</v>
      </c>
      <c r="I33" s="46">
        <v>0</v>
      </c>
      <c r="J33" s="46">
        <v>5</v>
      </c>
      <c r="K33" s="46">
        <v>3</v>
      </c>
      <c r="L33" s="46">
        <v>0</v>
      </c>
      <c r="M33" s="46">
        <v>2</v>
      </c>
      <c r="N33" s="44">
        <f t="shared" si="0"/>
        <v>16</v>
      </c>
      <c r="O33" s="24">
        <v>50</v>
      </c>
      <c r="P33" s="27">
        <f t="shared" si="1"/>
        <v>32</v>
      </c>
      <c r="Q33" s="25" t="s">
        <v>96</v>
      </c>
    </row>
    <row r="34" spans="1:17" ht="38.25" x14ac:dyDescent="0.2">
      <c r="A34" s="8">
        <v>21</v>
      </c>
      <c r="B34" s="17" t="s">
        <v>122</v>
      </c>
      <c r="C34" s="41" t="s">
        <v>70</v>
      </c>
      <c r="D34" s="41" t="s">
        <v>71</v>
      </c>
      <c r="E34" s="41" t="s">
        <v>102</v>
      </c>
      <c r="F34" s="45">
        <v>6</v>
      </c>
      <c r="G34" s="46">
        <v>3.5</v>
      </c>
      <c r="H34" s="46">
        <v>2</v>
      </c>
      <c r="I34" s="46">
        <v>3</v>
      </c>
      <c r="J34" s="46">
        <v>4.5</v>
      </c>
      <c r="K34" s="46">
        <v>3</v>
      </c>
      <c r="L34" s="46">
        <v>0</v>
      </c>
      <c r="M34" s="47">
        <v>0</v>
      </c>
      <c r="N34" s="44">
        <f t="shared" si="0"/>
        <v>16</v>
      </c>
      <c r="O34" s="24">
        <v>50</v>
      </c>
      <c r="P34" s="27">
        <f t="shared" si="1"/>
        <v>32</v>
      </c>
      <c r="Q34" s="25" t="s">
        <v>96</v>
      </c>
    </row>
    <row r="35" spans="1:17" ht="38.25" x14ac:dyDescent="0.2">
      <c r="A35" s="8">
        <v>22</v>
      </c>
      <c r="B35" s="6" t="s">
        <v>123</v>
      </c>
      <c r="C35" s="41" t="s">
        <v>70</v>
      </c>
      <c r="D35" s="41" t="s">
        <v>71</v>
      </c>
      <c r="E35" s="41" t="s">
        <v>102</v>
      </c>
      <c r="F35" s="45">
        <v>6</v>
      </c>
      <c r="G35" s="46">
        <v>5</v>
      </c>
      <c r="H35" s="46">
        <v>3</v>
      </c>
      <c r="I35" s="46">
        <v>1</v>
      </c>
      <c r="J35" s="46">
        <v>2.5</v>
      </c>
      <c r="K35" s="46">
        <v>3</v>
      </c>
      <c r="L35" s="46">
        <v>0</v>
      </c>
      <c r="M35" s="47">
        <v>0</v>
      </c>
      <c r="N35" s="44">
        <f t="shared" si="0"/>
        <v>14.5</v>
      </c>
      <c r="O35" s="24">
        <v>50</v>
      </c>
      <c r="P35" s="27">
        <f t="shared" si="1"/>
        <v>28.999999999999996</v>
      </c>
      <c r="Q35" s="25" t="s">
        <v>96</v>
      </c>
    </row>
    <row r="36" spans="1:17" ht="38.25" x14ac:dyDescent="0.2">
      <c r="A36" s="8">
        <v>23</v>
      </c>
      <c r="B36" s="17" t="s">
        <v>124</v>
      </c>
      <c r="C36" s="41" t="s">
        <v>70</v>
      </c>
      <c r="D36" s="41" t="s">
        <v>71</v>
      </c>
      <c r="E36" s="41" t="s">
        <v>102</v>
      </c>
      <c r="F36" s="45">
        <v>6</v>
      </c>
      <c r="G36" s="46">
        <v>5</v>
      </c>
      <c r="H36" s="46">
        <v>3</v>
      </c>
      <c r="I36" s="46">
        <v>0</v>
      </c>
      <c r="J36" s="46">
        <v>2.5</v>
      </c>
      <c r="K36" s="46">
        <v>3</v>
      </c>
      <c r="L36" s="46">
        <v>0</v>
      </c>
      <c r="M36" s="47">
        <v>1</v>
      </c>
      <c r="N36" s="44">
        <f t="shared" si="0"/>
        <v>14.5</v>
      </c>
      <c r="O36" s="24">
        <v>50</v>
      </c>
      <c r="P36" s="27">
        <f t="shared" si="1"/>
        <v>28.999999999999996</v>
      </c>
      <c r="Q36" s="25" t="s">
        <v>96</v>
      </c>
    </row>
    <row r="37" spans="1:17" ht="38.25" x14ac:dyDescent="0.2">
      <c r="A37" s="8">
        <v>24</v>
      </c>
      <c r="B37" s="6" t="s">
        <v>125</v>
      </c>
      <c r="C37" s="41" t="s">
        <v>70</v>
      </c>
      <c r="D37" s="41" t="s">
        <v>71</v>
      </c>
      <c r="E37" s="41" t="s">
        <v>102</v>
      </c>
      <c r="F37" s="45">
        <v>6</v>
      </c>
      <c r="G37" s="73">
        <v>4.5</v>
      </c>
      <c r="H37" s="74">
        <v>3</v>
      </c>
      <c r="I37" s="74">
        <v>1</v>
      </c>
      <c r="J37" s="74">
        <v>1.5</v>
      </c>
      <c r="K37" s="74">
        <v>3</v>
      </c>
      <c r="L37" s="74">
        <v>0</v>
      </c>
      <c r="M37" s="74">
        <v>2</v>
      </c>
      <c r="N37" s="44">
        <f t="shared" si="0"/>
        <v>15</v>
      </c>
      <c r="O37" s="24">
        <v>50</v>
      </c>
      <c r="P37" s="27">
        <f t="shared" si="1"/>
        <v>30</v>
      </c>
      <c r="Q37" s="25" t="s">
        <v>96</v>
      </c>
    </row>
    <row r="38" spans="1:17" ht="38.25" x14ac:dyDescent="0.2">
      <c r="A38" s="8">
        <v>25</v>
      </c>
      <c r="B38" s="17" t="s">
        <v>126</v>
      </c>
      <c r="C38" s="41" t="s">
        <v>70</v>
      </c>
      <c r="D38" s="41" t="s">
        <v>71</v>
      </c>
      <c r="E38" s="72" t="s">
        <v>102</v>
      </c>
      <c r="F38" s="45">
        <v>6</v>
      </c>
      <c r="G38" s="73">
        <v>5</v>
      </c>
      <c r="H38" s="74">
        <v>3</v>
      </c>
      <c r="I38" s="74">
        <v>1</v>
      </c>
      <c r="J38" s="74">
        <v>3</v>
      </c>
      <c r="K38" s="74">
        <v>3</v>
      </c>
      <c r="L38" s="74">
        <v>0</v>
      </c>
      <c r="M38" s="74">
        <v>0</v>
      </c>
      <c r="N38" s="44">
        <f t="shared" si="0"/>
        <v>15</v>
      </c>
      <c r="O38" s="24">
        <v>50</v>
      </c>
      <c r="P38" s="27">
        <f t="shared" si="1"/>
        <v>30</v>
      </c>
      <c r="Q38" s="25" t="s">
        <v>96</v>
      </c>
    </row>
    <row r="39" spans="1:17" ht="38.25" x14ac:dyDescent="0.2">
      <c r="A39" s="8">
        <v>26</v>
      </c>
      <c r="B39" s="6" t="s">
        <v>127</v>
      </c>
      <c r="C39" s="41" t="s">
        <v>70</v>
      </c>
      <c r="D39" s="41" t="s">
        <v>71</v>
      </c>
      <c r="E39" s="72" t="s">
        <v>102</v>
      </c>
      <c r="F39" s="45">
        <v>6</v>
      </c>
      <c r="G39" s="42">
        <v>5</v>
      </c>
      <c r="H39" s="74">
        <v>3</v>
      </c>
      <c r="I39" s="74">
        <v>1</v>
      </c>
      <c r="J39" s="74">
        <v>2.5</v>
      </c>
      <c r="K39" s="46">
        <v>3</v>
      </c>
      <c r="L39" s="46">
        <v>0</v>
      </c>
      <c r="M39" s="47">
        <v>0</v>
      </c>
      <c r="N39" s="44">
        <f t="shared" si="0"/>
        <v>14.5</v>
      </c>
      <c r="O39" s="24">
        <v>50</v>
      </c>
      <c r="P39" s="27">
        <f t="shared" si="1"/>
        <v>28.999999999999996</v>
      </c>
      <c r="Q39" s="25" t="s">
        <v>96</v>
      </c>
    </row>
    <row r="40" spans="1:17" ht="38.25" x14ac:dyDescent="0.2">
      <c r="A40" s="8">
        <v>27</v>
      </c>
      <c r="B40" s="17" t="s">
        <v>128</v>
      </c>
      <c r="C40" s="41" t="s">
        <v>70</v>
      </c>
      <c r="D40" s="41" t="s">
        <v>71</v>
      </c>
      <c r="E40" s="72" t="s">
        <v>102</v>
      </c>
      <c r="F40" s="45">
        <v>6</v>
      </c>
      <c r="G40" s="73">
        <v>4.5</v>
      </c>
      <c r="H40" s="74">
        <v>3</v>
      </c>
      <c r="I40" s="74">
        <v>3</v>
      </c>
      <c r="J40" s="46">
        <v>4</v>
      </c>
      <c r="K40" s="74">
        <v>0</v>
      </c>
      <c r="L40" s="74">
        <v>0</v>
      </c>
      <c r="M40" s="74">
        <v>0</v>
      </c>
      <c r="N40" s="44">
        <f t="shared" si="0"/>
        <v>14.5</v>
      </c>
      <c r="O40" s="24">
        <v>50</v>
      </c>
      <c r="P40" s="27">
        <f t="shared" si="1"/>
        <v>28.999999999999996</v>
      </c>
      <c r="Q40" s="25" t="s">
        <v>96</v>
      </c>
    </row>
    <row r="41" spans="1:17" ht="38.25" x14ac:dyDescent="0.2">
      <c r="A41" s="8">
        <v>28</v>
      </c>
      <c r="B41" s="6" t="s">
        <v>129</v>
      </c>
      <c r="C41" s="41" t="s">
        <v>70</v>
      </c>
      <c r="D41" s="41" t="s">
        <v>71</v>
      </c>
      <c r="E41" s="72" t="s">
        <v>81</v>
      </c>
      <c r="F41" s="45">
        <v>6</v>
      </c>
      <c r="G41" s="73">
        <v>4</v>
      </c>
      <c r="H41" s="74">
        <v>3</v>
      </c>
      <c r="I41" s="74">
        <v>1</v>
      </c>
      <c r="J41" s="74">
        <v>3</v>
      </c>
      <c r="K41" s="74">
        <v>0</v>
      </c>
      <c r="L41" s="74">
        <v>0</v>
      </c>
      <c r="M41" s="74">
        <v>0</v>
      </c>
      <c r="N41" s="44">
        <f t="shared" si="0"/>
        <v>11</v>
      </c>
      <c r="O41" s="24">
        <v>50</v>
      </c>
      <c r="P41" s="27">
        <f t="shared" si="1"/>
        <v>22</v>
      </c>
      <c r="Q41" s="25" t="s">
        <v>96</v>
      </c>
    </row>
    <row r="42" spans="1:17" ht="38.25" x14ac:dyDescent="0.2">
      <c r="A42" s="8">
        <v>29</v>
      </c>
      <c r="B42" s="17" t="s">
        <v>130</v>
      </c>
      <c r="C42" s="41" t="s">
        <v>70</v>
      </c>
      <c r="D42" s="41" t="s">
        <v>71</v>
      </c>
      <c r="E42" s="72" t="s">
        <v>81</v>
      </c>
      <c r="F42" s="45">
        <v>6</v>
      </c>
      <c r="G42" s="74">
        <v>4.5</v>
      </c>
      <c r="H42" s="74">
        <v>0</v>
      </c>
      <c r="I42" s="74">
        <v>2</v>
      </c>
      <c r="J42" s="74">
        <v>2</v>
      </c>
      <c r="K42" s="74">
        <v>0</v>
      </c>
      <c r="L42" s="74">
        <v>0</v>
      </c>
      <c r="M42" s="74">
        <v>0</v>
      </c>
      <c r="N42" s="44">
        <f t="shared" si="0"/>
        <v>8.5</v>
      </c>
      <c r="O42" s="24">
        <v>50</v>
      </c>
      <c r="P42" s="27">
        <f t="shared" si="1"/>
        <v>17</v>
      </c>
      <c r="Q42" s="25" t="s">
        <v>96</v>
      </c>
    </row>
  </sheetData>
  <mergeCells count="10">
    <mergeCell ref="A7:M7"/>
    <mergeCell ref="A8:Q8"/>
    <mergeCell ref="A9:Q9"/>
    <mergeCell ref="A10:Q10"/>
    <mergeCell ref="A11:Q11"/>
    <mergeCell ref="A1:Q1"/>
    <mergeCell ref="A3:Q3"/>
    <mergeCell ref="A4:Q4"/>
    <mergeCell ref="A5:Q5"/>
    <mergeCell ref="A6:Q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6"/>
  <sheetViews>
    <sheetView topLeftCell="A4" zoomScale="50" zoomScaleNormal="50" workbookViewId="0">
      <selection activeCell="C12" sqref="C1:C1048576"/>
    </sheetView>
  </sheetViews>
  <sheetFormatPr defaultRowHeight="12" x14ac:dyDescent="0.2"/>
  <cols>
    <col min="3" max="3" width="12.83203125" customWidth="1"/>
    <col min="4" max="4" width="24.83203125" customWidth="1"/>
    <col min="5" max="5" width="16" customWidth="1"/>
    <col min="6" max="6" width="7.33203125" customWidth="1"/>
    <col min="7" max="7" width="10.83203125" customWidth="1"/>
    <col min="8" max="8" width="10.33203125" customWidth="1"/>
    <col min="9" max="12" width="10.5" customWidth="1"/>
    <col min="13" max="13" width="11" customWidth="1"/>
    <col min="14" max="14" width="10.83203125" customWidth="1"/>
    <col min="15" max="15" width="13.1640625" customWidth="1"/>
    <col min="16" max="16" width="13.6640625" customWidth="1"/>
    <col min="17" max="17" width="12.5" customWidth="1"/>
    <col min="18" max="18" width="12.83203125" customWidth="1"/>
  </cols>
  <sheetData>
    <row r="1" spans="1:35" ht="15" x14ac:dyDescent="0.2">
      <c r="A1" s="95" t="s">
        <v>133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35" ht="15" x14ac:dyDescent="0.2">
      <c r="A2" s="33"/>
      <c r="B2" s="33"/>
      <c r="C2" s="33"/>
      <c r="D2" s="33"/>
      <c r="E2" s="33"/>
      <c r="F2" s="33"/>
      <c r="G2" s="33"/>
      <c r="H2" s="33"/>
      <c r="I2" s="33"/>
      <c r="J2" s="35"/>
      <c r="K2" s="35"/>
      <c r="L2" s="35"/>
      <c r="M2" s="33"/>
      <c r="N2" s="35"/>
      <c r="O2" s="33"/>
      <c r="P2" s="33"/>
      <c r="Q2" s="33"/>
      <c r="R2" s="33"/>
    </row>
    <row r="3" spans="1:35" ht="15" x14ac:dyDescent="0.2">
      <c r="A3" s="96" t="s">
        <v>64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35" ht="15" x14ac:dyDescent="0.2">
      <c r="A4" s="96" t="s">
        <v>25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</row>
    <row r="5" spans="1:35" ht="15" x14ac:dyDescent="0.25">
      <c r="A5" s="97" t="s">
        <v>26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35" ht="15" x14ac:dyDescent="0.2">
      <c r="A6" s="93" t="s">
        <v>62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35" ht="15" x14ac:dyDescent="0.2">
      <c r="A7" s="93" t="s">
        <v>63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34"/>
      <c r="O7" s="2"/>
      <c r="P7" s="2"/>
      <c r="Q7" s="2"/>
      <c r="R7" s="2"/>
    </row>
    <row r="8" spans="1:35" s="38" customFormat="1" ht="14.25" x14ac:dyDescent="0.2">
      <c r="A8" s="98" t="s">
        <v>65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</row>
    <row r="9" spans="1:35" s="38" customFormat="1" ht="14.25" x14ac:dyDescent="0.2">
      <c r="A9" s="98" t="s">
        <v>66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</row>
    <row r="10" spans="1:35" s="38" customFormat="1" ht="14.25" customHeight="1" x14ac:dyDescent="0.2">
      <c r="A10" s="98" t="s">
        <v>67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</row>
    <row r="11" spans="1:35" ht="12.75" x14ac:dyDescent="0.2">
      <c r="A11" s="100" t="s">
        <v>68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spans="1:35" ht="13.5" thickBot="1" x14ac:dyDescent="0.25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35" ht="51.75" thickBot="1" x14ac:dyDescent="0.25">
      <c r="A13" s="19" t="s">
        <v>0</v>
      </c>
      <c r="B13" s="29" t="s">
        <v>1</v>
      </c>
      <c r="C13" s="30" t="s">
        <v>2</v>
      </c>
      <c r="D13" s="22" t="s">
        <v>3</v>
      </c>
      <c r="E13" s="22" t="s">
        <v>4</v>
      </c>
      <c r="F13" s="31" t="s">
        <v>5</v>
      </c>
      <c r="G13" s="32" t="s">
        <v>13</v>
      </c>
      <c r="H13" s="32" t="s">
        <v>14</v>
      </c>
      <c r="I13" s="32" t="s">
        <v>15</v>
      </c>
      <c r="J13" s="32" t="s">
        <v>16</v>
      </c>
      <c r="K13" s="32" t="s">
        <v>24</v>
      </c>
      <c r="L13" s="32" t="s">
        <v>27</v>
      </c>
      <c r="M13" s="32" t="s">
        <v>28</v>
      </c>
      <c r="N13" s="32" t="s">
        <v>29</v>
      </c>
      <c r="O13" s="22" t="s">
        <v>6</v>
      </c>
      <c r="P13" s="22" t="s">
        <v>7</v>
      </c>
      <c r="Q13" s="22" t="s">
        <v>8</v>
      </c>
      <c r="R13" s="88" t="s">
        <v>9</v>
      </c>
    </row>
    <row r="14" spans="1:35" ht="38.25" x14ac:dyDescent="0.2">
      <c r="A14" s="18">
        <v>1</v>
      </c>
      <c r="B14" s="17" t="s">
        <v>32</v>
      </c>
      <c r="C14" s="41" t="s">
        <v>17</v>
      </c>
      <c r="D14" s="41" t="s">
        <v>18</v>
      </c>
      <c r="E14" s="41" t="s">
        <v>19</v>
      </c>
      <c r="F14" s="41">
        <v>7</v>
      </c>
      <c r="G14" s="42">
        <v>5.5</v>
      </c>
      <c r="H14" s="42">
        <v>6</v>
      </c>
      <c r="I14" s="42">
        <v>7</v>
      </c>
      <c r="J14" s="42">
        <v>5</v>
      </c>
      <c r="K14" s="42">
        <v>10</v>
      </c>
      <c r="L14" s="42">
        <v>5</v>
      </c>
      <c r="M14" s="43">
        <v>0</v>
      </c>
      <c r="N14" s="43">
        <v>6</v>
      </c>
      <c r="O14" s="44">
        <f t="shared" ref="O14:O45" si="0">SUM(G14:N14)</f>
        <v>44.5</v>
      </c>
      <c r="P14" s="27">
        <v>60</v>
      </c>
      <c r="Q14" s="44">
        <f t="shared" ref="Q14:Q45" si="1">O14/P14*100</f>
        <v>74.166666666666671</v>
      </c>
      <c r="R14" s="17" t="s">
        <v>212</v>
      </c>
      <c r="S14" s="9"/>
      <c r="T14" s="9"/>
      <c r="U14" s="9"/>
      <c r="V14" s="9"/>
      <c r="W14" s="9"/>
      <c r="X14" s="11"/>
      <c r="Y14" s="11"/>
      <c r="Z14" s="11"/>
      <c r="AA14" s="11"/>
      <c r="AB14" s="11"/>
      <c r="AC14" s="11"/>
      <c r="AD14" s="12"/>
      <c r="AE14" s="12"/>
      <c r="AF14" s="20"/>
      <c r="AG14" s="20"/>
      <c r="AH14" s="20"/>
      <c r="AI14" s="21"/>
    </row>
    <row r="15" spans="1:35" ht="38.25" x14ac:dyDescent="0.2">
      <c r="A15" s="8">
        <v>2</v>
      </c>
      <c r="B15" s="6" t="s">
        <v>43</v>
      </c>
      <c r="C15" s="41" t="s">
        <v>17</v>
      </c>
      <c r="D15" s="41" t="s">
        <v>18</v>
      </c>
      <c r="E15" s="41" t="s">
        <v>20</v>
      </c>
      <c r="F15" s="41">
        <v>7</v>
      </c>
      <c r="G15" s="46">
        <v>6</v>
      </c>
      <c r="H15" s="46">
        <v>7</v>
      </c>
      <c r="I15" s="46">
        <v>6</v>
      </c>
      <c r="J15" s="46">
        <v>5</v>
      </c>
      <c r="K15" s="46">
        <v>7</v>
      </c>
      <c r="L15" s="46">
        <v>4</v>
      </c>
      <c r="M15" s="47">
        <v>4</v>
      </c>
      <c r="N15" s="47">
        <v>3</v>
      </c>
      <c r="O15" s="44">
        <f t="shared" si="0"/>
        <v>42</v>
      </c>
      <c r="P15" s="27">
        <v>60</v>
      </c>
      <c r="Q15" s="44">
        <f t="shared" si="1"/>
        <v>70</v>
      </c>
      <c r="R15" s="17" t="s">
        <v>212</v>
      </c>
      <c r="S15" s="9"/>
      <c r="T15" s="9"/>
      <c r="U15" s="9"/>
      <c r="V15" s="9"/>
      <c r="W15" s="9"/>
      <c r="X15" s="11"/>
      <c r="Y15" s="11"/>
      <c r="Z15" s="11"/>
      <c r="AA15" s="11"/>
      <c r="AB15" s="11"/>
      <c r="AC15" s="11"/>
      <c r="AD15" s="12"/>
      <c r="AE15" s="12"/>
      <c r="AF15" s="20"/>
      <c r="AG15" s="20"/>
      <c r="AH15" s="20"/>
      <c r="AI15" s="21"/>
    </row>
    <row r="16" spans="1:35" ht="38.25" x14ac:dyDescent="0.2">
      <c r="A16" s="8">
        <v>3</v>
      </c>
      <c r="B16" s="17" t="s">
        <v>38</v>
      </c>
      <c r="C16" s="41" t="s">
        <v>17</v>
      </c>
      <c r="D16" s="41" t="s">
        <v>18</v>
      </c>
      <c r="E16" s="41" t="s">
        <v>19</v>
      </c>
      <c r="F16" s="41">
        <v>7</v>
      </c>
      <c r="G16" s="46">
        <v>4</v>
      </c>
      <c r="H16" s="46">
        <v>6</v>
      </c>
      <c r="I16" s="46">
        <v>6</v>
      </c>
      <c r="J16" s="46">
        <v>4</v>
      </c>
      <c r="K16" s="46">
        <v>7</v>
      </c>
      <c r="L16" s="46">
        <v>3</v>
      </c>
      <c r="M16" s="47">
        <v>6</v>
      </c>
      <c r="N16" s="47">
        <v>4</v>
      </c>
      <c r="O16" s="44">
        <f t="shared" si="0"/>
        <v>40</v>
      </c>
      <c r="P16" s="27">
        <v>60</v>
      </c>
      <c r="Q16" s="44">
        <f t="shared" si="1"/>
        <v>66.666666666666657</v>
      </c>
      <c r="R16" s="17" t="s">
        <v>212</v>
      </c>
      <c r="S16" s="9"/>
      <c r="T16" s="9"/>
      <c r="U16" s="9"/>
      <c r="V16" s="9"/>
      <c r="W16" s="9"/>
      <c r="X16" s="11"/>
      <c r="Y16" s="11"/>
      <c r="Z16" s="11"/>
      <c r="AA16" s="11"/>
      <c r="AB16" s="11"/>
      <c r="AC16" s="11"/>
      <c r="AD16" s="12"/>
      <c r="AE16" s="12"/>
      <c r="AF16" s="20"/>
      <c r="AG16" s="20"/>
      <c r="AH16" s="20"/>
      <c r="AI16" s="21"/>
    </row>
    <row r="17" spans="1:35" ht="38.25" x14ac:dyDescent="0.2">
      <c r="A17" s="8">
        <v>4</v>
      </c>
      <c r="B17" s="6" t="s">
        <v>34</v>
      </c>
      <c r="C17" s="41" t="s">
        <v>17</v>
      </c>
      <c r="D17" s="41" t="s">
        <v>18</v>
      </c>
      <c r="E17" s="41" t="s">
        <v>19</v>
      </c>
      <c r="F17" s="41">
        <v>7</v>
      </c>
      <c r="G17" s="46">
        <v>6</v>
      </c>
      <c r="H17" s="46">
        <v>6</v>
      </c>
      <c r="I17" s="46">
        <v>6</v>
      </c>
      <c r="J17" s="46">
        <v>3</v>
      </c>
      <c r="K17" s="46">
        <v>7</v>
      </c>
      <c r="L17" s="46">
        <v>4</v>
      </c>
      <c r="M17" s="47">
        <v>2</v>
      </c>
      <c r="N17" s="47">
        <v>4</v>
      </c>
      <c r="O17" s="44">
        <f t="shared" si="0"/>
        <v>38</v>
      </c>
      <c r="P17" s="27">
        <v>60</v>
      </c>
      <c r="Q17" s="44">
        <f t="shared" si="1"/>
        <v>63.333333333333329</v>
      </c>
      <c r="R17" s="17" t="s">
        <v>212</v>
      </c>
      <c r="S17" s="9"/>
      <c r="T17" s="9"/>
      <c r="U17" s="9"/>
      <c r="V17" s="9"/>
      <c r="W17" s="9"/>
      <c r="X17" s="11"/>
      <c r="Y17" s="11"/>
      <c r="Z17" s="11"/>
      <c r="AA17" s="11"/>
      <c r="AB17" s="11"/>
      <c r="AC17" s="11"/>
      <c r="AD17" s="12"/>
      <c r="AE17" s="12"/>
      <c r="AF17" s="20"/>
      <c r="AG17" s="20"/>
      <c r="AH17" s="20"/>
      <c r="AI17" s="21"/>
    </row>
    <row r="18" spans="1:35" ht="38.25" x14ac:dyDescent="0.2">
      <c r="A18" s="8">
        <v>5</v>
      </c>
      <c r="B18" s="17" t="s">
        <v>31</v>
      </c>
      <c r="C18" s="41" t="s">
        <v>17</v>
      </c>
      <c r="D18" s="41" t="s">
        <v>18</v>
      </c>
      <c r="E18" s="41" t="s">
        <v>19</v>
      </c>
      <c r="F18" s="41">
        <v>7</v>
      </c>
      <c r="G18" s="46">
        <v>5</v>
      </c>
      <c r="H18" s="46">
        <v>6</v>
      </c>
      <c r="I18" s="46">
        <v>5</v>
      </c>
      <c r="J18" s="46">
        <v>5</v>
      </c>
      <c r="K18" s="46">
        <v>3</v>
      </c>
      <c r="L18" s="46">
        <v>3</v>
      </c>
      <c r="M18" s="47">
        <v>6</v>
      </c>
      <c r="N18" s="47">
        <v>3</v>
      </c>
      <c r="O18" s="44">
        <f t="shared" si="0"/>
        <v>36</v>
      </c>
      <c r="P18" s="27">
        <v>60</v>
      </c>
      <c r="Q18" s="44">
        <f t="shared" si="1"/>
        <v>60</v>
      </c>
      <c r="R18" s="17" t="s">
        <v>212</v>
      </c>
      <c r="S18" s="9"/>
      <c r="T18" s="9"/>
      <c r="U18" s="9"/>
      <c r="V18" s="9"/>
      <c r="W18" s="9"/>
      <c r="X18" s="11"/>
      <c r="Y18" s="11"/>
      <c r="Z18" s="11"/>
      <c r="AA18" s="11"/>
      <c r="AB18" s="11"/>
      <c r="AC18" s="11"/>
      <c r="AD18" s="12"/>
      <c r="AE18" s="12"/>
      <c r="AF18" s="20"/>
      <c r="AG18" s="20"/>
      <c r="AH18" s="20"/>
      <c r="AI18" s="21"/>
    </row>
    <row r="19" spans="1:35" ht="38.25" x14ac:dyDescent="0.2">
      <c r="A19" s="8">
        <v>6</v>
      </c>
      <c r="B19" s="6" t="s">
        <v>40</v>
      </c>
      <c r="C19" s="41" t="s">
        <v>17</v>
      </c>
      <c r="D19" s="41" t="s">
        <v>18</v>
      </c>
      <c r="E19" s="41" t="s">
        <v>19</v>
      </c>
      <c r="F19" s="41">
        <v>7</v>
      </c>
      <c r="G19" s="46">
        <v>5</v>
      </c>
      <c r="H19" s="46">
        <v>7</v>
      </c>
      <c r="I19" s="46">
        <v>6</v>
      </c>
      <c r="J19" s="46">
        <v>3</v>
      </c>
      <c r="K19" s="46">
        <v>7</v>
      </c>
      <c r="L19" s="46">
        <v>4</v>
      </c>
      <c r="M19" s="47">
        <v>0</v>
      </c>
      <c r="N19" s="47">
        <v>4</v>
      </c>
      <c r="O19" s="44">
        <f t="shared" si="0"/>
        <v>36</v>
      </c>
      <c r="P19" s="27">
        <v>60</v>
      </c>
      <c r="Q19" s="44">
        <f t="shared" si="1"/>
        <v>60</v>
      </c>
      <c r="R19" s="17" t="s">
        <v>212</v>
      </c>
      <c r="S19" s="9"/>
      <c r="T19" s="9"/>
      <c r="U19" s="9"/>
      <c r="V19" s="9"/>
      <c r="W19" s="9"/>
      <c r="X19" s="11"/>
      <c r="Y19" s="11"/>
      <c r="Z19" s="11"/>
      <c r="AA19" s="11"/>
      <c r="AB19" s="11"/>
      <c r="AC19" s="11"/>
      <c r="AD19" s="11"/>
      <c r="AE19" s="11"/>
      <c r="AF19" s="20"/>
      <c r="AG19" s="20"/>
      <c r="AH19" s="20"/>
      <c r="AI19" s="21"/>
    </row>
    <row r="20" spans="1:35" ht="38.25" x14ac:dyDescent="0.2">
      <c r="A20" s="8">
        <v>7</v>
      </c>
      <c r="B20" s="17" t="s">
        <v>61</v>
      </c>
      <c r="C20" s="41" t="s">
        <v>17</v>
      </c>
      <c r="D20" s="41" t="s">
        <v>18</v>
      </c>
      <c r="E20" s="41" t="s">
        <v>23</v>
      </c>
      <c r="F20" s="41">
        <v>7</v>
      </c>
      <c r="G20" s="46">
        <v>5</v>
      </c>
      <c r="H20" s="46">
        <v>6</v>
      </c>
      <c r="I20" s="46">
        <v>4</v>
      </c>
      <c r="J20" s="46">
        <v>5</v>
      </c>
      <c r="K20" s="46">
        <v>6</v>
      </c>
      <c r="L20" s="46">
        <v>5</v>
      </c>
      <c r="M20" s="47">
        <v>2</v>
      </c>
      <c r="N20" s="47">
        <v>3</v>
      </c>
      <c r="O20" s="44">
        <f t="shared" si="0"/>
        <v>36</v>
      </c>
      <c r="P20" s="27">
        <v>60</v>
      </c>
      <c r="Q20" s="44">
        <f t="shared" si="1"/>
        <v>60</v>
      </c>
      <c r="R20" s="17" t="s">
        <v>212</v>
      </c>
      <c r="S20" s="9"/>
      <c r="T20" s="9"/>
      <c r="U20" s="9"/>
      <c r="V20" s="9"/>
      <c r="W20" s="9"/>
      <c r="X20" s="11"/>
      <c r="Y20" s="11"/>
      <c r="Z20" s="11"/>
      <c r="AA20" s="11"/>
      <c r="AB20" s="11"/>
      <c r="AC20" s="11"/>
      <c r="AD20" s="12"/>
      <c r="AE20" s="12"/>
      <c r="AF20" s="20"/>
      <c r="AG20" s="20"/>
      <c r="AH20" s="20"/>
      <c r="AI20" s="21"/>
    </row>
    <row r="21" spans="1:35" ht="38.25" x14ac:dyDescent="0.2">
      <c r="A21" s="8">
        <v>8</v>
      </c>
      <c r="B21" s="6" t="s">
        <v>42</v>
      </c>
      <c r="C21" s="41" t="s">
        <v>17</v>
      </c>
      <c r="D21" s="41" t="s">
        <v>18</v>
      </c>
      <c r="E21" s="41" t="s">
        <v>19</v>
      </c>
      <c r="F21" s="41">
        <v>7</v>
      </c>
      <c r="G21" s="46">
        <v>4</v>
      </c>
      <c r="H21" s="46">
        <v>6</v>
      </c>
      <c r="I21" s="46">
        <v>2</v>
      </c>
      <c r="J21" s="46">
        <v>1</v>
      </c>
      <c r="K21" s="46">
        <v>7</v>
      </c>
      <c r="L21" s="46">
        <v>1</v>
      </c>
      <c r="M21" s="47">
        <v>0</v>
      </c>
      <c r="N21" s="47">
        <v>2</v>
      </c>
      <c r="O21" s="44">
        <f t="shared" si="0"/>
        <v>23</v>
      </c>
      <c r="P21" s="27">
        <v>60</v>
      </c>
      <c r="Q21" s="44">
        <f t="shared" si="1"/>
        <v>38.333333333333336</v>
      </c>
      <c r="R21" s="6"/>
      <c r="S21" s="9"/>
      <c r="T21" s="9"/>
      <c r="U21" s="9"/>
      <c r="V21" s="9"/>
      <c r="W21" s="9"/>
      <c r="X21" s="11"/>
      <c r="Y21" s="11"/>
      <c r="Z21" s="11"/>
      <c r="AA21" s="11"/>
      <c r="AB21" s="11"/>
      <c r="AC21" s="11"/>
      <c r="AD21" s="12"/>
      <c r="AE21" s="12"/>
      <c r="AF21" s="20"/>
      <c r="AG21" s="20"/>
      <c r="AH21" s="20"/>
      <c r="AI21" s="21"/>
    </row>
    <row r="22" spans="1:35" ht="38.25" x14ac:dyDescent="0.2">
      <c r="A22" s="8">
        <v>9</v>
      </c>
      <c r="B22" s="17" t="s">
        <v>35</v>
      </c>
      <c r="C22" s="41" t="s">
        <v>17</v>
      </c>
      <c r="D22" s="41" t="s">
        <v>18</v>
      </c>
      <c r="E22" s="41" t="s">
        <v>19</v>
      </c>
      <c r="F22" s="41">
        <v>7</v>
      </c>
      <c r="G22" s="46">
        <v>4.5</v>
      </c>
      <c r="H22" s="46">
        <v>8</v>
      </c>
      <c r="I22" s="46">
        <v>1</v>
      </c>
      <c r="J22" s="46">
        <v>1</v>
      </c>
      <c r="K22" s="46">
        <v>1</v>
      </c>
      <c r="L22" s="46">
        <v>2</v>
      </c>
      <c r="M22" s="46">
        <v>0</v>
      </c>
      <c r="N22" s="46">
        <v>4</v>
      </c>
      <c r="O22" s="44">
        <f t="shared" si="0"/>
        <v>21.5</v>
      </c>
      <c r="P22" s="27">
        <v>60</v>
      </c>
      <c r="Q22" s="44">
        <f t="shared" si="1"/>
        <v>35.833333333333336</v>
      </c>
      <c r="R22" s="17"/>
      <c r="S22" s="9"/>
      <c r="T22" s="9"/>
      <c r="U22" s="9"/>
      <c r="V22" s="9"/>
      <c r="W22" s="9"/>
      <c r="X22" s="11"/>
      <c r="Y22" s="11"/>
      <c r="Z22" s="11"/>
      <c r="AA22" s="11"/>
      <c r="AB22" s="11"/>
      <c r="AC22" s="11"/>
      <c r="AD22" s="12"/>
      <c r="AE22" s="12"/>
      <c r="AF22" s="20"/>
      <c r="AG22" s="20"/>
      <c r="AH22" s="20"/>
      <c r="AI22" s="21"/>
    </row>
    <row r="23" spans="1:35" ht="38.25" x14ac:dyDescent="0.2">
      <c r="A23" s="8">
        <v>10</v>
      </c>
      <c r="B23" s="6" t="s">
        <v>41</v>
      </c>
      <c r="C23" s="41" t="s">
        <v>17</v>
      </c>
      <c r="D23" s="41" t="s">
        <v>18</v>
      </c>
      <c r="E23" s="41" t="s">
        <v>19</v>
      </c>
      <c r="F23" s="41">
        <v>7</v>
      </c>
      <c r="G23" s="46">
        <v>5</v>
      </c>
      <c r="H23" s="46">
        <v>6</v>
      </c>
      <c r="I23" s="46">
        <v>5</v>
      </c>
      <c r="J23" s="46">
        <v>1</v>
      </c>
      <c r="K23" s="46">
        <v>2.5</v>
      </c>
      <c r="L23" s="46">
        <v>0</v>
      </c>
      <c r="M23" s="47">
        <v>0</v>
      </c>
      <c r="N23" s="47">
        <v>2</v>
      </c>
      <c r="O23" s="44">
        <f t="shared" si="0"/>
        <v>21.5</v>
      </c>
      <c r="P23" s="27">
        <v>60</v>
      </c>
      <c r="Q23" s="44">
        <f t="shared" si="1"/>
        <v>35.833333333333336</v>
      </c>
      <c r="R23" s="6"/>
      <c r="S23" s="9"/>
      <c r="T23" s="9"/>
      <c r="U23" s="9"/>
      <c r="V23" s="9"/>
      <c r="W23" s="9"/>
      <c r="X23" s="11"/>
      <c r="Y23" s="11"/>
      <c r="Z23" s="11"/>
      <c r="AA23" s="11"/>
      <c r="AB23" s="11"/>
      <c r="AC23" s="11"/>
      <c r="AD23" s="12"/>
      <c r="AE23" s="12"/>
      <c r="AF23" s="20"/>
      <c r="AG23" s="20"/>
      <c r="AH23" s="20"/>
      <c r="AI23" s="21"/>
    </row>
    <row r="24" spans="1:35" ht="38.25" x14ac:dyDescent="0.2">
      <c r="A24" s="8">
        <v>11</v>
      </c>
      <c r="B24" s="17" t="s">
        <v>49</v>
      </c>
      <c r="C24" s="41" t="s">
        <v>17</v>
      </c>
      <c r="D24" s="41" t="s">
        <v>18</v>
      </c>
      <c r="E24" s="41" t="s">
        <v>21</v>
      </c>
      <c r="F24" s="41">
        <v>7</v>
      </c>
      <c r="G24" s="46">
        <v>5</v>
      </c>
      <c r="H24" s="46">
        <v>4</v>
      </c>
      <c r="I24" s="46">
        <v>2</v>
      </c>
      <c r="J24" s="46">
        <v>1</v>
      </c>
      <c r="K24" s="46">
        <v>9.5</v>
      </c>
      <c r="L24" s="46">
        <v>0</v>
      </c>
      <c r="M24" s="47">
        <v>0</v>
      </c>
      <c r="N24" s="47">
        <v>0</v>
      </c>
      <c r="O24" s="44">
        <f t="shared" si="0"/>
        <v>21.5</v>
      </c>
      <c r="P24" s="27">
        <v>60</v>
      </c>
      <c r="Q24" s="44">
        <f t="shared" si="1"/>
        <v>35.833333333333336</v>
      </c>
      <c r="R24" s="17"/>
      <c r="S24" s="9"/>
      <c r="T24" s="9"/>
      <c r="U24" s="9"/>
      <c r="V24" s="9"/>
      <c r="W24" s="9"/>
      <c r="X24" s="11"/>
      <c r="Y24" s="11"/>
      <c r="Z24" s="11"/>
      <c r="AA24" s="11"/>
      <c r="AB24" s="11"/>
      <c r="AC24" s="11"/>
      <c r="AD24" s="12"/>
      <c r="AE24" s="12"/>
      <c r="AF24" s="20"/>
      <c r="AG24" s="20"/>
      <c r="AH24" s="20"/>
      <c r="AI24" s="21"/>
    </row>
    <row r="25" spans="1:35" ht="38.25" x14ac:dyDescent="0.2">
      <c r="A25" s="8">
        <v>12</v>
      </c>
      <c r="B25" s="6" t="s">
        <v>36</v>
      </c>
      <c r="C25" s="41" t="s">
        <v>17</v>
      </c>
      <c r="D25" s="41" t="s">
        <v>18</v>
      </c>
      <c r="E25" s="41" t="s">
        <v>19</v>
      </c>
      <c r="F25" s="41">
        <v>7</v>
      </c>
      <c r="G25" s="46">
        <v>4</v>
      </c>
      <c r="H25" s="46">
        <v>6.5</v>
      </c>
      <c r="I25" s="46">
        <v>4</v>
      </c>
      <c r="J25" s="46">
        <v>1</v>
      </c>
      <c r="K25" s="46">
        <v>4.5</v>
      </c>
      <c r="L25" s="46">
        <v>0</v>
      </c>
      <c r="M25" s="47">
        <v>0</v>
      </c>
      <c r="N25" s="47">
        <v>0</v>
      </c>
      <c r="O25" s="44">
        <f t="shared" si="0"/>
        <v>20</v>
      </c>
      <c r="P25" s="27">
        <v>60</v>
      </c>
      <c r="Q25" s="44">
        <f t="shared" si="1"/>
        <v>33.333333333333329</v>
      </c>
      <c r="R25" s="6"/>
      <c r="S25" s="9"/>
      <c r="T25" s="9"/>
      <c r="U25" s="9"/>
      <c r="V25" s="9"/>
      <c r="W25" s="9"/>
      <c r="X25" s="11"/>
      <c r="Y25" s="11"/>
      <c r="Z25" s="11"/>
      <c r="AA25" s="11"/>
      <c r="AB25" s="11"/>
      <c r="AC25" s="11"/>
      <c r="AD25" s="12"/>
      <c r="AE25" s="12"/>
      <c r="AF25" s="20"/>
      <c r="AG25" s="20"/>
      <c r="AH25" s="20"/>
      <c r="AI25" s="21"/>
    </row>
    <row r="26" spans="1:35" ht="38.25" x14ac:dyDescent="0.2">
      <c r="A26" s="8">
        <v>13</v>
      </c>
      <c r="B26" s="17" t="s">
        <v>46</v>
      </c>
      <c r="C26" s="41" t="s">
        <v>17</v>
      </c>
      <c r="D26" s="41" t="s">
        <v>18</v>
      </c>
      <c r="E26" s="41" t="s">
        <v>21</v>
      </c>
      <c r="F26" s="41">
        <v>7</v>
      </c>
      <c r="G26" s="46">
        <v>4</v>
      </c>
      <c r="H26" s="46">
        <v>6</v>
      </c>
      <c r="I26" s="46">
        <v>3</v>
      </c>
      <c r="J26" s="46">
        <v>1</v>
      </c>
      <c r="K26" s="46">
        <v>2</v>
      </c>
      <c r="L26" s="46">
        <v>4</v>
      </c>
      <c r="M26" s="47">
        <v>0</v>
      </c>
      <c r="N26" s="47">
        <v>0</v>
      </c>
      <c r="O26" s="44">
        <f t="shared" si="0"/>
        <v>20</v>
      </c>
      <c r="P26" s="27">
        <v>60</v>
      </c>
      <c r="Q26" s="44">
        <f t="shared" si="1"/>
        <v>33.333333333333329</v>
      </c>
      <c r="R26" s="17"/>
      <c r="S26" s="9"/>
      <c r="T26" s="9"/>
      <c r="U26" s="9"/>
      <c r="V26" s="9"/>
      <c r="W26" s="9"/>
      <c r="X26" s="11"/>
      <c r="Y26" s="11"/>
      <c r="Z26" s="11"/>
      <c r="AA26" s="11"/>
      <c r="AB26" s="11"/>
      <c r="AC26" s="11"/>
      <c r="AD26" s="12"/>
      <c r="AE26" s="12"/>
      <c r="AF26" s="20"/>
      <c r="AG26" s="20"/>
      <c r="AH26" s="20"/>
      <c r="AI26" s="21"/>
    </row>
    <row r="27" spans="1:35" ht="38.25" x14ac:dyDescent="0.2">
      <c r="A27" s="7">
        <v>14</v>
      </c>
      <c r="B27" s="6" t="s">
        <v>51</v>
      </c>
      <c r="C27" s="41" t="s">
        <v>17</v>
      </c>
      <c r="D27" s="41" t="s">
        <v>18</v>
      </c>
      <c r="E27" s="45" t="s">
        <v>21</v>
      </c>
      <c r="F27" s="45">
        <v>7</v>
      </c>
      <c r="G27" s="46">
        <v>3.5</v>
      </c>
      <c r="H27" s="46">
        <v>6</v>
      </c>
      <c r="I27" s="46">
        <v>2</v>
      </c>
      <c r="J27" s="46">
        <v>0</v>
      </c>
      <c r="K27" s="46">
        <v>4.5</v>
      </c>
      <c r="L27" s="46">
        <v>4</v>
      </c>
      <c r="M27" s="47">
        <v>0</v>
      </c>
      <c r="N27" s="47">
        <v>0</v>
      </c>
      <c r="O27" s="44">
        <f t="shared" si="0"/>
        <v>20</v>
      </c>
      <c r="P27" s="27">
        <v>60</v>
      </c>
      <c r="Q27" s="44">
        <f t="shared" si="1"/>
        <v>33.333333333333329</v>
      </c>
      <c r="R27" s="6"/>
      <c r="S27" s="9"/>
      <c r="T27" s="9"/>
      <c r="U27" s="9"/>
      <c r="V27" s="9"/>
      <c r="W27" s="9"/>
      <c r="X27" s="11"/>
      <c r="Y27" s="11"/>
      <c r="Z27" s="11"/>
      <c r="AA27" s="11"/>
      <c r="AB27" s="11"/>
      <c r="AC27" s="11"/>
      <c r="AD27" s="12"/>
      <c r="AE27" s="12"/>
      <c r="AF27" s="20"/>
      <c r="AG27" s="20"/>
      <c r="AH27" s="20"/>
      <c r="AI27" s="21"/>
    </row>
    <row r="28" spans="1:35" ht="38.25" x14ac:dyDescent="0.2">
      <c r="A28" s="7">
        <v>15</v>
      </c>
      <c r="B28" s="17" t="s">
        <v>53</v>
      </c>
      <c r="C28" s="41" t="s">
        <v>17</v>
      </c>
      <c r="D28" s="41" t="s">
        <v>18</v>
      </c>
      <c r="E28" s="45" t="s">
        <v>21</v>
      </c>
      <c r="F28" s="45">
        <v>7</v>
      </c>
      <c r="G28" s="46">
        <v>2.5</v>
      </c>
      <c r="H28" s="46">
        <v>6.5</v>
      </c>
      <c r="I28" s="46">
        <v>3</v>
      </c>
      <c r="J28" s="46">
        <v>1</v>
      </c>
      <c r="K28" s="46">
        <v>2</v>
      </c>
      <c r="L28" s="46">
        <v>3</v>
      </c>
      <c r="M28" s="47">
        <v>0</v>
      </c>
      <c r="N28" s="47">
        <v>2</v>
      </c>
      <c r="O28" s="44">
        <f t="shared" si="0"/>
        <v>20</v>
      </c>
      <c r="P28" s="27">
        <v>60</v>
      </c>
      <c r="Q28" s="44">
        <f t="shared" si="1"/>
        <v>33.333333333333329</v>
      </c>
      <c r="R28" s="17"/>
      <c r="S28" s="9"/>
      <c r="T28" s="9"/>
      <c r="U28" s="9"/>
      <c r="V28" s="9"/>
      <c r="W28" s="9"/>
      <c r="X28" s="11"/>
      <c r="Y28" s="11"/>
      <c r="Z28" s="11"/>
      <c r="AA28" s="11"/>
      <c r="AB28" s="11"/>
      <c r="AC28" s="11"/>
      <c r="AD28" s="12"/>
      <c r="AE28" s="12"/>
      <c r="AF28" s="20"/>
      <c r="AG28" s="20"/>
      <c r="AH28" s="20"/>
      <c r="AI28" s="21"/>
    </row>
    <row r="29" spans="1:35" ht="38.25" x14ac:dyDescent="0.2">
      <c r="A29" s="7">
        <v>16</v>
      </c>
      <c r="B29" s="6" t="s">
        <v>56</v>
      </c>
      <c r="C29" s="41" t="s">
        <v>17</v>
      </c>
      <c r="D29" s="41" t="s">
        <v>18</v>
      </c>
      <c r="E29" s="45" t="s">
        <v>23</v>
      </c>
      <c r="F29" s="45">
        <v>7</v>
      </c>
      <c r="G29" s="46">
        <v>5</v>
      </c>
      <c r="H29" s="46">
        <v>7</v>
      </c>
      <c r="I29" s="46">
        <v>2</v>
      </c>
      <c r="J29" s="46">
        <v>0</v>
      </c>
      <c r="K29" s="46">
        <v>6</v>
      </c>
      <c r="L29" s="46">
        <v>0</v>
      </c>
      <c r="M29" s="47">
        <v>0</v>
      </c>
      <c r="N29" s="47">
        <v>0</v>
      </c>
      <c r="O29" s="44">
        <f t="shared" si="0"/>
        <v>20</v>
      </c>
      <c r="P29" s="27">
        <v>60</v>
      </c>
      <c r="Q29" s="44">
        <f t="shared" si="1"/>
        <v>33.333333333333329</v>
      </c>
      <c r="R29" s="6"/>
      <c r="S29" s="9"/>
      <c r="T29" s="9"/>
      <c r="U29" s="9"/>
      <c r="V29" s="9"/>
      <c r="W29" s="9"/>
      <c r="X29" s="11"/>
      <c r="Y29" s="11"/>
      <c r="Z29" s="11"/>
      <c r="AA29" s="11"/>
      <c r="AB29" s="11"/>
      <c r="AC29" s="11"/>
      <c r="AD29" s="12"/>
      <c r="AE29" s="12"/>
      <c r="AF29" s="20"/>
      <c r="AG29" s="20"/>
      <c r="AH29" s="20"/>
      <c r="AI29" s="21"/>
    </row>
    <row r="30" spans="1:35" ht="38.25" x14ac:dyDescent="0.2">
      <c r="A30" s="7">
        <v>17</v>
      </c>
      <c r="B30" s="17" t="s">
        <v>57</v>
      </c>
      <c r="C30" s="41" t="s">
        <v>17</v>
      </c>
      <c r="D30" s="41" t="s">
        <v>18</v>
      </c>
      <c r="E30" s="45" t="s">
        <v>23</v>
      </c>
      <c r="F30" s="45">
        <v>7</v>
      </c>
      <c r="G30" s="46">
        <v>3.5</v>
      </c>
      <c r="H30" s="46">
        <v>6.5</v>
      </c>
      <c r="I30" s="46">
        <v>3</v>
      </c>
      <c r="J30" s="46">
        <v>0</v>
      </c>
      <c r="K30" s="46">
        <v>7</v>
      </c>
      <c r="L30" s="46">
        <v>0</v>
      </c>
      <c r="M30" s="47">
        <v>0</v>
      </c>
      <c r="N30" s="47">
        <v>0</v>
      </c>
      <c r="O30" s="44">
        <f t="shared" si="0"/>
        <v>20</v>
      </c>
      <c r="P30" s="27">
        <v>60</v>
      </c>
      <c r="Q30" s="44">
        <f t="shared" si="1"/>
        <v>33.333333333333329</v>
      </c>
      <c r="R30" s="17"/>
      <c r="S30" s="9"/>
      <c r="T30" s="9"/>
      <c r="U30" s="9"/>
      <c r="V30" s="9"/>
      <c r="W30" s="9"/>
      <c r="X30" s="11"/>
      <c r="Y30" s="11"/>
      <c r="Z30" s="11"/>
      <c r="AA30" s="11"/>
      <c r="AB30" s="11"/>
      <c r="AC30" s="11"/>
      <c r="AD30" s="12"/>
      <c r="AE30" s="12"/>
      <c r="AF30" s="20"/>
      <c r="AG30" s="20"/>
      <c r="AH30" s="20"/>
      <c r="AI30" s="21"/>
    </row>
    <row r="31" spans="1:35" ht="38.25" x14ac:dyDescent="0.2">
      <c r="A31" s="7">
        <v>18</v>
      </c>
      <c r="B31" s="6" t="s">
        <v>47</v>
      </c>
      <c r="C31" s="41" t="s">
        <v>17</v>
      </c>
      <c r="D31" s="41" t="s">
        <v>18</v>
      </c>
      <c r="E31" s="45" t="s">
        <v>21</v>
      </c>
      <c r="F31" s="45">
        <v>7</v>
      </c>
      <c r="G31" s="46">
        <v>3.5</v>
      </c>
      <c r="H31" s="46">
        <v>6</v>
      </c>
      <c r="I31" s="46">
        <v>4</v>
      </c>
      <c r="J31" s="46">
        <v>1</v>
      </c>
      <c r="K31" s="46">
        <v>2</v>
      </c>
      <c r="L31" s="46">
        <v>3</v>
      </c>
      <c r="M31" s="47">
        <v>0</v>
      </c>
      <c r="N31" s="47">
        <v>0</v>
      </c>
      <c r="O31" s="44">
        <f t="shared" si="0"/>
        <v>19.5</v>
      </c>
      <c r="P31" s="27">
        <v>60</v>
      </c>
      <c r="Q31" s="44">
        <f t="shared" si="1"/>
        <v>32.5</v>
      </c>
      <c r="R31" s="6"/>
      <c r="S31" s="9"/>
      <c r="T31" s="9"/>
      <c r="U31" s="9"/>
      <c r="V31" s="9"/>
      <c r="W31" s="9"/>
      <c r="X31" s="11"/>
      <c r="Y31" s="11"/>
      <c r="Z31" s="11"/>
      <c r="AA31" s="11"/>
      <c r="AB31" s="11"/>
      <c r="AC31" s="11"/>
      <c r="AD31" s="12"/>
      <c r="AE31" s="12"/>
      <c r="AF31" s="20"/>
      <c r="AG31" s="20"/>
      <c r="AH31" s="20"/>
      <c r="AI31" s="21"/>
    </row>
    <row r="32" spans="1:35" ht="38.25" x14ac:dyDescent="0.2">
      <c r="A32" s="7">
        <v>19</v>
      </c>
      <c r="B32" s="17" t="s">
        <v>30</v>
      </c>
      <c r="C32" s="41" t="s">
        <v>17</v>
      </c>
      <c r="D32" s="41" t="s">
        <v>18</v>
      </c>
      <c r="E32" s="45" t="s">
        <v>19</v>
      </c>
      <c r="F32" s="45">
        <v>7</v>
      </c>
      <c r="G32" s="46">
        <v>4</v>
      </c>
      <c r="H32" s="46">
        <v>6</v>
      </c>
      <c r="I32" s="46">
        <v>2</v>
      </c>
      <c r="J32" s="46">
        <v>1</v>
      </c>
      <c r="K32" s="46">
        <v>2</v>
      </c>
      <c r="L32" s="46">
        <v>0</v>
      </c>
      <c r="M32" s="47">
        <v>0</v>
      </c>
      <c r="N32" s="47">
        <v>4</v>
      </c>
      <c r="O32" s="44">
        <f t="shared" si="0"/>
        <v>19</v>
      </c>
      <c r="P32" s="27">
        <v>60</v>
      </c>
      <c r="Q32" s="44">
        <f t="shared" si="1"/>
        <v>31.666666666666664</v>
      </c>
      <c r="R32" s="17"/>
      <c r="S32" s="9"/>
      <c r="T32" s="9"/>
      <c r="U32" s="9"/>
      <c r="V32" s="9"/>
      <c r="W32" s="9"/>
      <c r="X32" s="11"/>
      <c r="Y32" s="11"/>
      <c r="Z32" s="11"/>
      <c r="AA32" s="11"/>
      <c r="AB32" s="11"/>
      <c r="AC32" s="11"/>
      <c r="AD32" s="12"/>
      <c r="AE32" s="12"/>
      <c r="AF32" s="20"/>
      <c r="AG32" s="20"/>
      <c r="AH32" s="20"/>
      <c r="AI32" s="21"/>
    </row>
    <row r="33" spans="1:54" ht="38.25" x14ac:dyDescent="0.2">
      <c r="A33" s="7">
        <v>20</v>
      </c>
      <c r="B33" s="6" t="s">
        <v>33</v>
      </c>
      <c r="C33" s="41" t="s">
        <v>17</v>
      </c>
      <c r="D33" s="41" t="s">
        <v>18</v>
      </c>
      <c r="E33" s="45" t="s">
        <v>19</v>
      </c>
      <c r="F33" s="45">
        <v>7</v>
      </c>
      <c r="G33" s="46">
        <v>3.5</v>
      </c>
      <c r="H33" s="46">
        <v>6</v>
      </c>
      <c r="I33" s="46">
        <v>4</v>
      </c>
      <c r="J33" s="46">
        <v>0</v>
      </c>
      <c r="K33" s="46">
        <v>4.5</v>
      </c>
      <c r="L33" s="46">
        <v>1</v>
      </c>
      <c r="M33" s="47">
        <v>0</v>
      </c>
      <c r="N33" s="47">
        <v>0</v>
      </c>
      <c r="O33" s="44">
        <f t="shared" si="0"/>
        <v>19</v>
      </c>
      <c r="P33" s="27">
        <v>60</v>
      </c>
      <c r="Q33" s="44">
        <f t="shared" si="1"/>
        <v>31.666666666666664</v>
      </c>
      <c r="R33" s="6"/>
      <c r="S33" s="9"/>
      <c r="T33" s="9"/>
      <c r="U33" s="9"/>
      <c r="V33" s="9"/>
      <c r="W33" s="9"/>
      <c r="X33" s="11"/>
      <c r="Y33" s="11"/>
      <c r="Z33" s="11"/>
      <c r="AA33" s="11"/>
      <c r="AB33" s="11"/>
      <c r="AC33" s="11"/>
      <c r="AD33" s="12"/>
      <c r="AE33" s="12"/>
      <c r="AF33" s="20"/>
      <c r="AG33" s="20"/>
      <c r="AH33" s="20"/>
      <c r="AI33" s="21"/>
    </row>
    <row r="34" spans="1:54" ht="38.25" x14ac:dyDescent="0.2">
      <c r="A34" s="7">
        <v>21</v>
      </c>
      <c r="B34" s="17" t="s">
        <v>52</v>
      </c>
      <c r="C34" s="41" t="s">
        <v>17</v>
      </c>
      <c r="D34" s="41" t="s">
        <v>18</v>
      </c>
      <c r="E34" s="45" t="s">
        <v>21</v>
      </c>
      <c r="F34" s="45">
        <v>7</v>
      </c>
      <c r="G34" s="46">
        <v>4</v>
      </c>
      <c r="H34" s="46">
        <v>5</v>
      </c>
      <c r="I34" s="46">
        <v>3</v>
      </c>
      <c r="J34" s="46">
        <v>1</v>
      </c>
      <c r="K34" s="46">
        <v>2</v>
      </c>
      <c r="L34" s="46">
        <v>4</v>
      </c>
      <c r="M34" s="47">
        <v>0</v>
      </c>
      <c r="N34" s="47">
        <v>0</v>
      </c>
      <c r="O34" s="44">
        <f t="shared" si="0"/>
        <v>19</v>
      </c>
      <c r="P34" s="27">
        <v>60</v>
      </c>
      <c r="Q34" s="44">
        <f t="shared" si="1"/>
        <v>31.666666666666664</v>
      </c>
      <c r="R34" s="17"/>
      <c r="S34" s="9"/>
      <c r="T34" s="9"/>
      <c r="U34" s="9"/>
      <c r="V34" s="9"/>
      <c r="W34" s="9"/>
      <c r="X34" s="11"/>
      <c r="Y34" s="11"/>
      <c r="Z34" s="11"/>
      <c r="AA34" s="11"/>
      <c r="AB34" s="11"/>
      <c r="AC34" s="11"/>
      <c r="AD34" s="12"/>
      <c r="AE34" s="12"/>
      <c r="AF34" s="20"/>
      <c r="AG34" s="20"/>
      <c r="AH34" s="20"/>
      <c r="AI34" s="21"/>
    </row>
    <row r="35" spans="1:54" ht="38.25" x14ac:dyDescent="0.2">
      <c r="A35" s="7">
        <v>22</v>
      </c>
      <c r="B35" s="6" t="s">
        <v>59</v>
      </c>
      <c r="C35" s="41" t="s">
        <v>17</v>
      </c>
      <c r="D35" s="41" t="s">
        <v>18</v>
      </c>
      <c r="E35" s="45" t="s">
        <v>23</v>
      </c>
      <c r="F35" s="45">
        <v>7</v>
      </c>
      <c r="G35" s="46">
        <v>3.5</v>
      </c>
      <c r="H35" s="46">
        <v>6</v>
      </c>
      <c r="I35" s="46">
        <v>0</v>
      </c>
      <c r="J35" s="46">
        <v>0</v>
      </c>
      <c r="K35" s="46">
        <v>7</v>
      </c>
      <c r="L35" s="46">
        <v>2</v>
      </c>
      <c r="M35" s="47">
        <v>0</v>
      </c>
      <c r="N35" s="47">
        <v>0</v>
      </c>
      <c r="O35" s="44">
        <f t="shared" si="0"/>
        <v>18.5</v>
      </c>
      <c r="P35" s="27">
        <v>60</v>
      </c>
      <c r="Q35" s="44">
        <f t="shared" si="1"/>
        <v>30.833333333333336</v>
      </c>
      <c r="R35" s="6"/>
      <c r="S35" s="9"/>
      <c r="T35" s="9"/>
      <c r="U35" s="9"/>
      <c r="V35" s="9"/>
      <c r="W35" s="9"/>
      <c r="X35" s="11"/>
      <c r="Y35" s="11"/>
      <c r="Z35" s="11"/>
      <c r="AA35" s="11"/>
      <c r="AB35" s="11"/>
      <c r="AC35" s="11"/>
      <c r="AD35" s="12"/>
      <c r="AE35" s="12"/>
      <c r="AF35" s="20"/>
      <c r="AG35" s="20"/>
      <c r="AH35" s="20"/>
      <c r="AI35" s="21"/>
    </row>
    <row r="36" spans="1:54" ht="38.25" x14ac:dyDescent="0.2">
      <c r="A36" s="7">
        <v>23</v>
      </c>
      <c r="B36" s="17" t="s">
        <v>39</v>
      </c>
      <c r="C36" s="41" t="s">
        <v>17</v>
      </c>
      <c r="D36" s="41" t="s">
        <v>18</v>
      </c>
      <c r="E36" s="45" t="s">
        <v>19</v>
      </c>
      <c r="F36" s="45">
        <v>7</v>
      </c>
      <c r="G36" s="46">
        <v>4</v>
      </c>
      <c r="H36" s="46">
        <v>6</v>
      </c>
      <c r="I36" s="46">
        <v>1</v>
      </c>
      <c r="J36" s="46">
        <v>1</v>
      </c>
      <c r="K36" s="46">
        <v>2</v>
      </c>
      <c r="L36" s="46">
        <v>3</v>
      </c>
      <c r="M36" s="47">
        <v>0</v>
      </c>
      <c r="N36" s="47">
        <v>1</v>
      </c>
      <c r="O36" s="44">
        <f t="shared" si="0"/>
        <v>18</v>
      </c>
      <c r="P36" s="27">
        <v>60</v>
      </c>
      <c r="Q36" s="44">
        <f t="shared" si="1"/>
        <v>30</v>
      </c>
      <c r="R36" s="6"/>
      <c r="S36" s="9"/>
      <c r="T36" s="9"/>
      <c r="U36" s="9"/>
      <c r="V36" s="9"/>
      <c r="W36" s="9"/>
      <c r="X36" s="11"/>
      <c r="Y36" s="11"/>
      <c r="Z36" s="11"/>
      <c r="AA36" s="11"/>
      <c r="AB36" s="11"/>
      <c r="AC36" s="11"/>
      <c r="AD36" s="12"/>
      <c r="AE36" s="12"/>
      <c r="AF36" s="20"/>
      <c r="AG36" s="20"/>
      <c r="AH36" s="20"/>
      <c r="AI36" s="21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</row>
    <row r="37" spans="1:54" ht="38.25" x14ac:dyDescent="0.2">
      <c r="A37" s="7">
        <v>24</v>
      </c>
      <c r="B37" s="6" t="s">
        <v>48</v>
      </c>
      <c r="C37" s="41" t="s">
        <v>17</v>
      </c>
      <c r="D37" s="41" t="s">
        <v>18</v>
      </c>
      <c r="E37" s="45" t="s">
        <v>21</v>
      </c>
      <c r="F37" s="45">
        <v>7</v>
      </c>
      <c r="G37" s="46">
        <v>4.5</v>
      </c>
      <c r="H37" s="46">
        <v>3</v>
      </c>
      <c r="I37" s="46">
        <v>2</v>
      </c>
      <c r="J37" s="46">
        <v>1</v>
      </c>
      <c r="K37" s="46">
        <v>7</v>
      </c>
      <c r="L37" s="46">
        <v>0</v>
      </c>
      <c r="M37" s="47">
        <v>0</v>
      </c>
      <c r="N37" s="47">
        <v>0</v>
      </c>
      <c r="O37" s="44">
        <f t="shared" si="0"/>
        <v>17.5</v>
      </c>
      <c r="P37" s="27">
        <v>60</v>
      </c>
      <c r="Q37" s="44">
        <f t="shared" si="1"/>
        <v>29.166666666666668</v>
      </c>
      <c r="R37" s="6"/>
      <c r="S37" s="9"/>
      <c r="T37" s="9"/>
      <c r="U37" s="9"/>
      <c r="V37" s="9"/>
      <c r="W37" s="9"/>
      <c r="X37" s="11"/>
      <c r="Y37" s="11"/>
      <c r="Z37" s="11"/>
      <c r="AA37" s="11"/>
      <c r="AB37" s="11"/>
      <c r="AC37" s="11"/>
      <c r="AD37" s="12"/>
      <c r="AE37" s="12"/>
      <c r="AF37" s="20"/>
      <c r="AG37" s="20"/>
      <c r="AH37" s="20"/>
      <c r="AI37" s="21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</row>
    <row r="38" spans="1:54" ht="38.25" x14ac:dyDescent="0.2">
      <c r="A38" s="7">
        <v>25</v>
      </c>
      <c r="B38" s="17" t="s">
        <v>50</v>
      </c>
      <c r="C38" s="41" t="s">
        <v>17</v>
      </c>
      <c r="D38" s="41" t="s">
        <v>18</v>
      </c>
      <c r="E38" s="45" t="s">
        <v>21</v>
      </c>
      <c r="F38" s="45">
        <v>7</v>
      </c>
      <c r="G38" s="46">
        <v>3</v>
      </c>
      <c r="H38" s="46">
        <v>5.5</v>
      </c>
      <c r="I38" s="46">
        <v>2</v>
      </c>
      <c r="J38" s="46">
        <v>1</v>
      </c>
      <c r="K38" s="46">
        <v>3.5</v>
      </c>
      <c r="L38" s="46">
        <v>1</v>
      </c>
      <c r="M38" s="47">
        <v>0</v>
      </c>
      <c r="N38" s="47">
        <v>0</v>
      </c>
      <c r="O38" s="44">
        <f t="shared" si="0"/>
        <v>16</v>
      </c>
      <c r="P38" s="27">
        <v>60</v>
      </c>
      <c r="Q38" s="44">
        <f t="shared" si="1"/>
        <v>26.666666666666668</v>
      </c>
      <c r="R38" s="17"/>
      <c r="S38" s="9"/>
      <c r="T38" s="9"/>
      <c r="U38" s="9"/>
      <c r="V38" s="9"/>
      <c r="W38" s="9"/>
      <c r="X38" s="11"/>
      <c r="Y38" s="11"/>
      <c r="Z38" s="11"/>
      <c r="AA38" s="11"/>
      <c r="AB38" s="11"/>
      <c r="AC38" s="11"/>
      <c r="AD38" s="12"/>
      <c r="AE38" s="12"/>
      <c r="AF38" s="20"/>
      <c r="AG38" s="20"/>
      <c r="AH38" s="20"/>
      <c r="AI38" s="21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</row>
    <row r="39" spans="1:54" ht="38.25" x14ac:dyDescent="0.2">
      <c r="A39" s="7">
        <v>26</v>
      </c>
      <c r="B39" s="6" t="s">
        <v>58</v>
      </c>
      <c r="C39" s="41" t="s">
        <v>17</v>
      </c>
      <c r="D39" s="41" t="s">
        <v>18</v>
      </c>
      <c r="E39" s="45" t="s">
        <v>23</v>
      </c>
      <c r="F39" s="45">
        <v>7</v>
      </c>
      <c r="G39" s="46">
        <v>4</v>
      </c>
      <c r="H39" s="46">
        <v>6</v>
      </c>
      <c r="I39" s="46">
        <v>1</v>
      </c>
      <c r="J39" s="46">
        <v>1</v>
      </c>
      <c r="K39" s="46">
        <v>2</v>
      </c>
      <c r="L39" s="46">
        <v>2</v>
      </c>
      <c r="M39" s="47">
        <v>0</v>
      </c>
      <c r="N39" s="47">
        <v>0</v>
      </c>
      <c r="O39" s="44">
        <f t="shared" si="0"/>
        <v>16</v>
      </c>
      <c r="P39" s="27">
        <v>60</v>
      </c>
      <c r="Q39" s="44">
        <f t="shared" si="1"/>
        <v>26.666666666666668</v>
      </c>
      <c r="R39" s="6"/>
      <c r="S39" s="9"/>
      <c r="T39" s="9"/>
      <c r="U39" s="9"/>
      <c r="V39" s="9"/>
      <c r="W39" s="9"/>
      <c r="X39" s="11"/>
      <c r="Y39" s="11"/>
      <c r="Z39" s="11"/>
      <c r="AA39" s="11"/>
      <c r="AB39" s="11"/>
      <c r="AC39" s="11"/>
      <c r="AD39" s="12"/>
      <c r="AE39" s="12"/>
      <c r="AF39" s="20"/>
      <c r="AG39" s="20"/>
      <c r="AH39" s="20"/>
      <c r="AI39" s="21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</row>
    <row r="40" spans="1:54" ht="38.25" x14ac:dyDescent="0.2">
      <c r="A40" s="7">
        <v>27</v>
      </c>
      <c r="B40" s="17" t="s">
        <v>37</v>
      </c>
      <c r="C40" s="41" t="s">
        <v>17</v>
      </c>
      <c r="D40" s="41" t="s">
        <v>18</v>
      </c>
      <c r="E40" s="45" t="s">
        <v>19</v>
      </c>
      <c r="F40" s="45">
        <v>7</v>
      </c>
      <c r="G40" s="46">
        <v>3.5</v>
      </c>
      <c r="H40" s="46">
        <v>8</v>
      </c>
      <c r="I40" s="46">
        <v>1</v>
      </c>
      <c r="J40" s="46">
        <v>1</v>
      </c>
      <c r="K40" s="46">
        <v>1</v>
      </c>
      <c r="L40" s="46">
        <v>0</v>
      </c>
      <c r="M40" s="47">
        <v>0</v>
      </c>
      <c r="N40" s="47">
        <v>0</v>
      </c>
      <c r="O40" s="44">
        <f t="shared" si="0"/>
        <v>14.5</v>
      </c>
      <c r="P40" s="27">
        <v>60</v>
      </c>
      <c r="Q40" s="44">
        <f t="shared" si="1"/>
        <v>24.166666666666668</v>
      </c>
      <c r="R40" s="17"/>
      <c r="S40" s="9"/>
      <c r="T40" s="9"/>
      <c r="U40" s="9"/>
      <c r="V40" s="9"/>
      <c r="W40" s="9"/>
      <c r="X40" s="11"/>
      <c r="Y40" s="11"/>
      <c r="Z40" s="11"/>
      <c r="AA40" s="11"/>
      <c r="AB40" s="11"/>
      <c r="AC40" s="11"/>
      <c r="AD40" s="12"/>
      <c r="AE40" s="12"/>
      <c r="AF40" s="20"/>
      <c r="AG40" s="20"/>
      <c r="AH40" s="20"/>
      <c r="AI40" s="21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</row>
    <row r="41" spans="1:54" ht="38.25" x14ac:dyDescent="0.2">
      <c r="A41" s="7">
        <v>28</v>
      </c>
      <c r="B41" s="6" t="s">
        <v>54</v>
      </c>
      <c r="C41" s="41" t="s">
        <v>17</v>
      </c>
      <c r="D41" s="41" t="s">
        <v>18</v>
      </c>
      <c r="E41" s="45" t="s">
        <v>22</v>
      </c>
      <c r="F41" s="45">
        <v>7</v>
      </c>
      <c r="G41" s="46">
        <v>2</v>
      </c>
      <c r="H41" s="46">
        <v>5</v>
      </c>
      <c r="I41" s="46">
        <v>0</v>
      </c>
      <c r="J41" s="46">
        <v>1</v>
      </c>
      <c r="K41" s="46">
        <v>2</v>
      </c>
      <c r="L41" s="46">
        <v>4</v>
      </c>
      <c r="M41" s="47">
        <v>0</v>
      </c>
      <c r="N41" s="47">
        <v>0</v>
      </c>
      <c r="O41" s="44">
        <f t="shared" si="0"/>
        <v>14</v>
      </c>
      <c r="P41" s="27">
        <v>60</v>
      </c>
      <c r="Q41" s="44">
        <f t="shared" si="1"/>
        <v>23.333333333333332</v>
      </c>
      <c r="R41" s="6"/>
      <c r="S41" s="9"/>
      <c r="T41" s="9"/>
      <c r="U41" s="9"/>
      <c r="V41" s="9"/>
      <c r="W41" s="9"/>
      <c r="X41" s="11"/>
      <c r="Y41" s="11"/>
      <c r="Z41" s="11"/>
      <c r="AA41" s="11"/>
      <c r="AB41" s="11"/>
      <c r="AC41" s="11"/>
      <c r="AD41" s="12"/>
      <c r="AE41" s="12"/>
      <c r="AF41" s="20"/>
      <c r="AG41" s="20"/>
      <c r="AH41" s="20"/>
      <c r="AI41" s="21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</row>
    <row r="42" spans="1:54" ht="38.25" x14ac:dyDescent="0.2">
      <c r="A42" s="7">
        <v>29</v>
      </c>
      <c r="B42" s="17" t="s">
        <v>45</v>
      </c>
      <c r="C42" s="41" t="s">
        <v>17</v>
      </c>
      <c r="D42" s="41" t="s">
        <v>18</v>
      </c>
      <c r="E42" s="45" t="s">
        <v>21</v>
      </c>
      <c r="F42" s="45">
        <v>7</v>
      </c>
      <c r="G42" s="46">
        <v>3</v>
      </c>
      <c r="H42" s="46">
        <v>5.5</v>
      </c>
      <c r="I42" s="46">
        <v>0</v>
      </c>
      <c r="J42" s="46">
        <v>1</v>
      </c>
      <c r="K42" s="46">
        <v>2</v>
      </c>
      <c r="L42" s="46">
        <v>0</v>
      </c>
      <c r="M42" s="47">
        <v>0</v>
      </c>
      <c r="N42" s="47">
        <v>2</v>
      </c>
      <c r="O42" s="44">
        <f t="shared" si="0"/>
        <v>13.5</v>
      </c>
      <c r="P42" s="27">
        <v>60</v>
      </c>
      <c r="Q42" s="44">
        <f t="shared" si="1"/>
        <v>22.5</v>
      </c>
      <c r="R42" s="17"/>
      <c r="S42" s="9"/>
      <c r="T42" s="9"/>
      <c r="U42" s="9"/>
      <c r="V42" s="9"/>
      <c r="W42" s="9"/>
      <c r="X42" s="11"/>
      <c r="Y42" s="11"/>
      <c r="Z42" s="11"/>
      <c r="AA42" s="11"/>
      <c r="AB42" s="11"/>
      <c r="AC42" s="11"/>
      <c r="AD42" s="12"/>
      <c r="AE42" s="12"/>
      <c r="AF42" s="20"/>
      <c r="AG42" s="20"/>
      <c r="AH42" s="20"/>
      <c r="AI42" s="21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</row>
    <row r="43" spans="1:54" ht="38.25" x14ac:dyDescent="0.2">
      <c r="A43" s="7">
        <v>30</v>
      </c>
      <c r="B43" s="6" t="s">
        <v>44</v>
      </c>
      <c r="C43" s="41" t="s">
        <v>17</v>
      </c>
      <c r="D43" s="41" t="s">
        <v>18</v>
      </c>
      <c r="E43" s="45" t="s">
        <v>20</v>
      </c>
      <c r="F43" s="45">
        <v>7</v>
      </c>
      <c r="G43" s="46">
        <v>4</v>
      </c>
      <c r="H43" s="46">
        <v>3.5</v>
      </c>
      <c r="I43" s="46">
        <v>0</v>
      </c>
      <c r="J43" s="46">
        <v>1</v>
      </c>
      <c r="K43" s="46">
        <v>2</v>
      </c>
      <c r="L43" s="46">
        <v>2</v>
      </c>
      <c r="M43" s="47">
        <v>0</v>
      </c>
      <c r="N43" s="47">
        <v>0</v>
      </c>
      <c r="O43" s="44">
        <f t="shared" si="0"/>
        <v>12.5</v>
      </c>
      <c r="P43" s="27">
        <v>60</v>
      </c>
      <c r="Q43" s="44">
        <f t="shared" si="1"/>
        <v>20.833333333333336</v>
      </c>
      <c r="R43" s="6"/>
      <c r="S43" s="9"/>
      <c r="T43" s="9"/>
      <c r="U43" s="9"/>
      <c r="V43" s="9"/>
      <c r="W43" s="9"/>
      <c r="X43" s="11"/>
      <c r="Y43" s="11"/>
      <c r="Z43" s="11"/>
      <c r="AA43" s="11"/>
      <c r="AB43" s="11"/>
      <c r="AC43" s="11"/>
      <c r="AD43" s="12"/>
      <c r="AE43" s="12"/>
      <c r="AF43" s="20"/>
      <c r="AG43" s="20"/>
      <c r="AH43" s="20"/>
      <c r="AI43" s="21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</row>
    <row r="44" spans="1:54" ht="38.25" x14ac:dyDescent="0.2">
      <c r="A44" s="7">
        <v>31</v>
      </c>
      <c r="B44" s="17" t="s">
        <v>55</v>
      </c>
      <c r="C44" s="41" t="s">
        <v>17</v>
      </c>
      <c r="D44" s="41" t="s">
        <v>18</v>
      </c>
      <c r="E44" s="45" t="s">
        <v>22</v>
      </c>
      <c r="F44" s="45">
        <v>7</v>
      </c>
      <c r="G44" s="46">
        <v>3</v>
      </c>
      <c r="H44" s="46">
        <v>6</v>
      </c>
      <c r="I44" s="46">
        <v>0</v>
      </c>
      <c r="J44" s="46">
        <v>0</v>
      </c>
      <c r="K44" s="46">
        <v>2</v>
      </c>
      <c r="L44" s="46">
        <v>1</v>
      </c>
      <c r="M44" s="47">
        <v>0</v>
      </c>
      <c r="N44" s="47">
        <v>0</v>
      </c>
      <c r="O44" s="44">
        <f t="shared" si="0"/>
        <v>12</v>
      </c>
      <c r="P44" s="27">
        <v>60</v>
      </c>
      <c r="Q44" s="44">
        <f t="shared" si="1"/>
        <v>20</v>
      </c>
      <c r="R44" s="17"/>
      <c r="S44" s="9"/>
      <c r="T44" s="9"/>
      <c r="U44" s="9"/>
      <c r="V44" s="9"/>
      <c r="W44" s="9"/>
      <c r="X44" s="11"/>
      <c r="Y44" s="11"/>
      <c r="Z44" s="11"/>
      <c r="AA44" s="11"/>
      <c r="AB44" s="11"/>
      <c r="AC44" s="11"/>
      <c r="AD44" s="12"/>
      <c r="AE44" s="12"/>
      <c r="AF44" s="20"/>
      <c r="AG44" s="20"/>
      <c r="AH44" s="20"/>
      <c r="AI44" s="21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</row>
    <row r="45" spans="1:54" ht="38.25" x14ac:dyDescent="0.2">
      <c r="A45" s="7">
        <v>32</v>
      </c>
      <c r="B45" s="6" t="s">
        <v>60</v>
      </c>
      <c r="C45" s="41" t="s">
        <v>17</v>
      </c>
      <c r="D45" s="41" t="s">
        <v>18</v>
      </c>
      <c r="E45" s="45" t="s">
        <v>23</v>
      </c>
      <c r="F45" s="45">
        <v>7</v>
      </c>
      <c r="G45" s="46">
        <v>5</v>
      </c>
      <c r="H45" s="46">
        <v>5</v>
      </c>
      <c r="I45" s="46">
        <v>2</v>
      </c>
      <c r="J45" s="46">
        <v>0</v>
      </c>
      <c r="K45" s="46">
        <v>0</v>
      </c>
      <c r="L45" s="46">
        <v>0</v>
      </c>
      <c r="M45" s="47">
        <v>0</v>
      </c>
      <c r="N45" s="47">
        <v>0</v>
      </c>
      <c r="O45" s="44">
        <f t="shared" si="0"/>
        <v>12</v>
      </c>
      <c r="P45" s="27">
        <v>60</v>
      </c>
      <c r="Q45" s="44">
        <f t="shared" si="1"/>
        <v>20</v>
      </c>
      <c r="R45" s="6"/>
      <c r="S45" s="9"/>
      <c r="T45" s="9"/>
      <c r="U45" s="9"/>
      <c r="V45" s="9"/>
      <c r="W45" s="9"/>
      <c r="X45" s="11"/>
      <c r="Y45" s="11"/>
      <c r="Z45" s="11"/>
      <c r="AA45" s="11"/>
      <c r="AB45" s="11"/>
      <c r="AC45" s="11"/>
      <c r="AD45" s="12"/>
      <c r="AE45" s="12"/>
      <c r="AF45" s="20"/>
      <c r="AG45" s="20"/>
      <c r="AH45" s="20"/>
      <c r="AI45" s="21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</row>
    <row r="46" spans="1:54" x14ac:dyDescent="0.2"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</row>
  </sheetData>
  <mergeCells count="10">
    <mergeCell ref="A11:R11"/>
    <mergeCell ref="A10:R10"/>
    <mergeCell ref="A8:R8"/>
    <mergeCell ref="A9:R9"/>
    <mergeCell ref="A1:R1"/>
    <mergeCell ref="A3:R3"/>
    <mergeCell ref="A4:R4"/>
    <mergeCell ref="A5:R5"/>
    <mergeCell ref="A6:R6"/>
    <mergeCell ref="A7:M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A19" zoomScale="60" zoomScaleNormal="60" workbookViewId="0">
      <selection activeCell="T21" sqref="T21"/>
    </sheetView>
  </sheetViews>
  <sheetFormatPr defaultRowHeight="12" x14ac:dyDescent="0.2"/>
  <cols>
    <col min="3" max="3" width="12.1640625" customWidth="1"/>
    <col min="4" max="4" width="26.5" customWidth="1"/>
    <col min="5" max="5" width="17.6640625" customWidth="1"/>
    <col min="7" max="7" width="11.33203125" customWidth="1"/>
    <col min="8" max="8" width="11.5" customWidth="1"/>
    <col min="9" max="9" width="10.1640625" customWidth="1"/>
    <col min="10" max="10" width="11.1640625" customWidth="1"/>
    <col min="11" max="11" width="10.6640625" customWidth="1"/>
    <col min="12" max="12" width="11.83203125" customWidth="1"/>
    <col min="13" max="14" width="11.1640625" customWidth="1"/>
    <col min="15" max="15" width="12.6640625" customWidth="1"/>
    <col min="16" max="16" width="24.1640625" customWidth="1"/>
    <col min="17" max="17" width="20" customWidth="1"/>
    <col min="18" max="18" width="23.6640625" customWidth="1"/>
  </cols>
  <sheetData>
    <row r="1" spans="1:34" ht="15" x14ac:dyDescent="0.2">
      <c r="A1" s="95" t="s">
        <v>134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34" ht="15" x14ac:dyDescent="0.2">
      <c r="A2" s="33"/>
      <c r="B2" s="33"/>
      <c r="C2" s="33"/>
      <c r="D2" s="33"/>
      <c r="E2" s="33"/>
      <c r="F2" s="33"/>
      <c r="G2" s="33"/>
      <c r="H2" s="33"/>
      <c r="I2" s="33"/>
      <c r="J2" s="37"/>
      <c r="K2" s="37"/>
      <c r="L2" s="37"/>
      <c r="M2" s="37"/>
      <c r="N2" s="33"/>
      <c r="O2" s="33"/>
      <c r="P2" s="33"/>
      <c r="Q2" s="33"/>
      <c r="R2" s="33"/>
    </row>
    <row r="3" spans="1:34" ht="15" x14ac:dyDescent="0.2">
      <c r="A3" s="96" t="s">
        <v>135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34" ht="15" x14ac:dyDescent="0.2">
      <c r="A4" s="96" t="s">
        <v>25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</row>
    <row r="5" spans="1:34" ht="15" x14ac:dyDescent="0.25">
      <c r="A5" s="97" t="s">
        <v>26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34" ht="15" x14ac:dyDescent="0.2">
      <c r="A6" s="93" t="s">
        <v>62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34" ht="15" x14ac:dyDescent="0.2">
      <c r="A7" s="93" t="s">
        <v>63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36"/>
      <c r="O7" s="2"/>
      <c r="P7" s="2"/>
      <c r="Q7" s="2"/>
      <c r="R7" s="2"/>
    </row>
    <row r="8" spans="1:34" s="38" customFormat="1" ht="14.25" x14ac:dyDescent="0.2">
      <c r="A8" s="98" t="s">
        <v>65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</row>
    <row r="9" spans="1:34" s="38" customFormat="1" ht="14.25" x14ac:dyDescent="0.2">
      <c r="A9" s="98" t="s">
        <v>66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</row>
    <row r="10" spans="1:34" s="38" customFormat="1" ht="14.25" customHeight="1" x14ac:dyDescent="0.2">
      <c r="A10" s="98" t="s">
        <v>67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</row>
    <row r="11" spans="1:34" s="79" customFormat="1" ht="15" x14ac:dyDescent="0.25">
      <c r="A11" s="93" t="s">
        <v>68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</row>
    <row r="12" spans="1:34" ht="13.5" thickBot="1" x14ac:dyDescent="0.25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34" ht="51.75" thickBot="1" x14ac:dyDescent="0.25">
      <c r="A13" s="19" t="s">
        <v>0</v>
      </c>
      <c r="B13" s="29" t="s">
        <v>1</v>
      </c>
      <c r="C13" s="30" t="s">
        <v>2</v>
      </c>
      <c r="D13" s="22" t="s">
        <v>3</v>
      </c>
      <c r="E13" s="22" t="s">
        <v>4</v>
      </c>
      <c r="F13" s="31" t="s">
        <v>5</v>
      </c>
      <c r="G13" s="32" t="s">
        <v>13</v>
      </c>
      <c r="H13" s="22" t="s">
        <v>14</v>
      </c>
      <c r="I13" s="22" t="s">
        <v>15</v>
      </c>
      <c r="J13" s="22" t="s">
        <v>16</v>
      </c>
      <c r="K13" s="22" t="s">
        <v>24</v>
      </c>
      <c r="L13" s="22" t="s">
        <v>27</v>
      </c>
      <c r="M13" s="22" t="s">
        <v>28</v>
      </c>
      <c r="N13" s="31" t="s">
        <v>29</v>
      </c>
      <c r="O13" s="22" t="s">
        <v>6</v>
      </c>
      <c r="P13" s="22" t="s">
        <v>7</v>
      </c>
      <c r="Q13" s="22" t="s">
        <v>8</v>
      </c>
      <c r="R13" s="88" t="s">
        <v>9</v>
      </c>
    </row>
    <row r="14" spans="1:34" ht="25.5" x14ac:dyDescent="0.2">
      <c r="A14" s="18">
        <v>1</v>
      </c>
      <c r="B14" s="17" t="s">
        <v>144</v>
      </c>
      <c r="C14" s="91" t="s">
        <v>17</v>
      </c>
      <c r="D14" s="41" t="s">
        <v>137</v>
      </c>
      <c r="E14" s="41" t="s">
        <v>102</v>
      </c>
      <c r="F14" s="41">
        <v>8</v>
      </c>
      <c r="G14" s="42">
        <v>6</v>
      </c>
      <c r="H14" s="42">
        <v>6</v>
      </c>
      <c r="I14" s="42">
        <v>8</v>
      </c>
      <c r="J14" s="42">
        <v>5</v>
      </c>
      <c r="K14" s="43">
        <v>12</v>
      </c>
      <c r="L14" s="27">
        <v>4</v>
      </c>
      <c r="M14" s="27">
        <v>8</v>
      </c>
      <c r="N14" s="27">
        <v>3</v>
      </c>
      <c r="O14" s="44">
        <f t="shared" ref="O14:O40" si="0">SUM(G14:N14)</f>
        <v>52</v>
      </c>
      <c r="P14" s="28">
        <v>60</v>
      </c>
      <c r="Q14" s="17">
        <f t="shared" ref="Q14:Q40" si="1">O14/P14*100</f>
        <v>86.666666666666671</v>
      </c>
      <c r="R14" s="41" t="s">
        <v>205</v>
      </c>
      <c r="S14" s="9"/>
      <c r="T14" s="9"/>
      <c r="U14" s="9"/>
      <c r="V14" s="9"/>
      <c r="W14" s="11"/>
      <c r="X14" s="11"/>
      <c r="Y14" s="11"/>
      <c r="Z14" s="11"/>
      <c r="AA14" s="11"/>
      <c r="AB14" s="11"/>
      <c r="AC14" s="11"/>
      <c r="AD14" s="12"/>
      <c r="AE14" s="60"/>
      <c r="AF14" s="27"/>
      <c r="AG14" s="27"/>
      <c r="AH14" s="28"/>
    </row>
    <row r="15" spans="1:34" ht="38.25" x14ac:dyDescent="0.2">
      <c r="A15" s="8">
        <v>2</v>
      </c>
      <c r="B15" s="6" t="s">
        <v>139</v>
      </c>
      <c r="C15" s="45" t="s">
        <v>17</v>
      </c>
      <c r="D15" s="45" t="s">
        <v>137</v>
      </c>
      <c r="E15" s="45" t="s">
        <v>20</v>
      </c>
      <c r="F15" s="41">
        <v>8</v>
      </c>
      <c r="G15" s="46">
        <v>5</v>
      </c>
      <c r="H15" s="46">
        <v>8</v>
      </c>
      <c r="I15" s="46">
        <v>8</v>
      </c>
      <c r="J15" s="46">
        <v>5</v>
      </c>
      <c r="K15" s="47">
        <v>6</v>
      </c>
      <c r="L15" s="24">
        <v>5</v>
      </c>
      <c r="M15" s="24">
        <v>0</v>
      </c>
      <c r="N15" s="24">
        <v>6</v>
      </c>
      <c r="O15" s="44">
        <f t="shared" si="0"/>
        <v>43</v>
      </c>
      <c r="P15" s="28">
        <v>60</v>
      </c>
      <c r="Q15" s="17">
        <f t="shared" si="1"/>
        <v>71.666666666666671</v>
      </c>
      <c r="R15" s="45" t="s">
        <v>230</v>
      </c>
      <c r="S15" s="9"/>
      <c r="T15" s="9"/>
      <c r="U15" s="9"/>
      <c r="V15" s="9"/>
      <c r="W15" s="11"/>
      <c r="X15" s="11"/>
      <c r="Y15" s="11"/>
      <c r="Z15" s="11"/>
      <c r="AA15" s="11"/>
      <c r="AB15" s="11"/>
      <c r="AC15" s="11"/>
      <c r="AD15" s="12"/>
      <c r="AE15" s="61"/>
      <c r="AF15" s="24"/>
      <c r="AG15" s="24"/>
      <c r="AH15" s="25"/>
    </row>
    <row r="16" spans="1:34" ht="25.5" x14ac:dyDescent="0.2">
      <c r="A16" s="8">
        <v>3</v>
      </c>
      <c r="B16" s="17" t="s">
        <v>162</v>
      </c>
      <c r="C16" s="80" t="s">
        <v>17</v>
      </c>
      <c r="D16" s="80" t="s">
        <v>137</v>
      </c>
      <c r="E16" s="45" t="s">
        <v>102</v>
      </c>
      <c r="F16" s="41">
        <v>8</v>
      </c>
      <c r="G16" s="81">
        <v>5.5</v>
      </c>
      <c r="H16" s="81">
        <v>5</v>
      </c>
      <c r="I16" s="81">
        <v>6</v>
      </c>
      <c r="J16" s="81">
        <v>5</v>
      </c>
      <c r="K16" s="82">
        <v>5</v>
      </c>
      <c r="L16" s="82">
        <v>5</v>
      </c>
      <c r="M16" s="82">
        <v>5</v>
      </c>
      <c r="N16" s="82">
        <v>6</v>
      </c>
      <c r="O16" s="44">
        <f t="shared" si="0"/>
        <v>42.5</v>
      </c>
      <c r="P16" s="28">
        <v>60</v>
      </c>
      <c r="Q16" s="17">
        <f t="shared" si="1"/>
        <v>70.833333333333343</v>
      </c>
      <c r="R16" s="45" t="s">
        <v>230</v>
      </c>
      <c r="S16" s="9"/>
      <c r="T16" s="9"/>
      <c r="U16" s="9"/>
      <c r="V16" s="9"/>
      <c r="W16" s="11"/>
      <c r="X16" s="11"/>
      <c r="Y16" s="11"/>
      <c r="Z16" s="11"/>
      <c r="AA16" s="11"/>
      <c r="AB16" s="11"/>
      <c r="AC16" s="11"/>
      <c r="AD16" s="12"/>
      <c r="AE16" s="61"/>
      <c r="AF16" s="24"/>
      <c r="AG16" s="24"/>
      <c r="AH16" s="25"/>
    </row>
    <row r="17" spans="1:34" ht="25.5" x14ac:dyDescent="0.2">
      <c r="A17" s="8">
        <v>4</v>
      </c>
      <c r="B17" s="6" t="s">
        <v>143</v>
      </c>
      <c r="C17" s="45" t="s">
        <v>17</v>
      </c>
      <c r="D17" s="45" t="s">
        <v>137</v>
      </c>
      <c r="E17" s="45" t="s">
        <v>102</v>
      </c>
      <c r="F17" s="41">
        <v>8</v>
      </c>
      <c r="G17" s="46">
        <v>5.5</v>
      </c>
      <c r="H17" s="46">
        <v>7</v>
      </c>
      <c r="I17" s="46">
        <v>4</v>
      </c>
      <c r="J17" s="46">
        <v>5</v>
      </c>
      <c r="K17" s="47">
        <v>7</v>
      </c>
      <c r="L17" s="24">
        <v>5</v>
      </c>
      <c r="M17" s="24">
        <v>5</v>
      </c>
      <c r="N17" s="24">
        <v>4</v>
      </c>
      <c r="O17" s="44">
        <f t="shared" si="0"/>
        <v>42.5</v>
      </c>
      <c r="P17" s="28">
        <v>60</v>
      </c>
      <c r="Q17" s="17">
        <f t="shared" si="1"/>
        <v>70.833333333333343</v>
      </c>
      <c r="R17" s="45" t="s">
        <v>230</v>
      </c>
      <c r="S17" s="9"/>
      <c r="T17" s="9"/>
      <c r="U17" s="9"/>
      <c r="V17" s="9"/>
      <c r="W17" s="11"/>
      <c r="X17" s="11"/>
      <c r="Y17" s="11"/>
      <c r="Z17" s="11"/>
      <c r="AA17" s="11"/>
      <c r="AB17" s="11"/>
      <c r="AC17" s="11"/>
      <c r="AD17" s="12"/>
      <c r="AE17" s="61"/>
      <c r="AF17" s="24"/>
      <c r="AG17" s="24"/>
      <c r="AH17" s="25"/>
    </row>
    <row r="18" spans="1:34" ht="25.5" x14ac:dyDescent="0.2">
      <c r="A18" s="8">
        <v>5</v>
      </c>
      <c r="B18" s="17" t="s">
        <v>141</v>
      </c>
      <c r="C18" s="45" t="s">
        <v>17</v>
      </c>
      <c r="D18" s="45" t="s">
        <v>137</v>
      </c>
      <c r="E18" s="45" t="s">
        <v>102</v>
      </c>
      <c r="F18" s="41">
        <v>8</v>
      </c>
      <c r="G18" s="46">
        <v>5.5</v>
      </c>
      <c r="H18" s="46">
        <v>6</v>
      </c>
      <c r="I18" s="46">
        <v>5</v>
      </c>
      <c r="J18" s="46">
        <v>5</v>
      </c>
      <c r="K18" s="47">
        <v>6</v>
      </c>
      <c r="L18" s="24">
        <v>5</v>
      </c>
      <c r="M18" s="24">
        <v>4</v>
      </c>
      <c r="N18" s="24">
        <v>4</v>
      </c>
      <c r="O18" s="44">
        <f t="shared" si="0"/>
        <v>40.5</v>
      </c>
      <c r="P18" s="28">
        <v>60</v>
      </c>
      <c r="Q18" s="17">
        <f t="shared" si="1"/>
        <v>67.5</v>
      </c>
      <c r="R18" s="45" t="s">
        <v>230</v>
      </c>
      <c r="S18" s="9"/>
      <c r="T18" s="9"/>
      <c r="U18" s="9"/>
      <c r="V18" s="9"/>
      <c r="W18" s="11"/>
      <c r="X18" s="11"/>
      <c r="Y18" s="11"/>
      <c r="Z18" s="11"/>
      <c r="AA18" s="11"/>
      <c r="AB18" s="11"/>
      <c r="AC18" s="11"/>
      <c r="AD18" s="12"/>
      <c r="AE18" s="61"/>
      <c r="AF18" s="24"/>
      <c r="AG18" s="24"/>
      <c r="AH18" s="25"/>
    </row>
    <row r="19" spans="1:34" ht="25.5" x14ac:dyDescent="0.2">
      <c r="A19" s="8">
        <v>6</v>
      </c>
      <c r="B19" s="6" t="s">
        <v>140</v>
      </c>
      <c r="C19" s="45" t="s">
        <v>17</v>
      </c>
      <c r="D19" s="45" t="s">
        <v>137</v>
      </c>
      <c r="E19" s="41" t="s">
        <v>102</v>
      </c>
      <c r="F19" s="41">
        <v>8</v>
      </c>
      <c r="G19" s="46">
        <v>5.5</v>
      </c>
      <c r="H19" s="46">
        <v>6</v>
      </c>
      <c r="I19" s="46">
        <v>4</v>
      </c>
      <c r="J19" s="46">
        <v>5</v>
      </c>
      <c r="K19" s="47">
        <v>7</v>
      </c>
      <c r="L19" s="24">
        <v>5</v>
      </c>
      <c r="M19" s="24">
        <v>4</v>
      </c>
      <c r="N19" s="24">
        <v>4</v>
      </c>
      <c r="O19" s="44">
        <f t="shared" si="0"/>
        <v>40.5</v>
      </c>
      <c r="P19" s="28">
        <v>60</v>
      </c>
      <c r="Q19" s="17">
        <f t="shared" si="1"/>
        <v>67.5</v>
      </c>
      <c r="R19" s="45" t="s">
        <v>230</v>
      </c>
      <c r="S19" s="9"/>
      <c r="T19" s="9"/>
      <c r="U19" s="9"/>
      <c r="V19" s="9"/>
      <c r="W19" s="11"/>
      <c r="X19" s="11"/>
      <c r="Y19" s="11"/>
      <c r="Z19" s="11"/>
      <c r="AA19" s="11"/>
      <c r="AB19" s="11"/>
      <c r="AC19" s="11"/>
      <c r="AD19" s="11"/>
      <c r="AE19" s="61"/>
      <c r="AF19" s="24"/>
      <c r="AG19" s="24"/>
      <c r="AH19" s="25"/>
    </row>
    <row r="20" spans="1:34" ht="25.5" x14ac:dyDescent="0.2">
      <c r="A20" s="8">
        <v>7</v>
      </c>
      <c r="B20" s="17" t="s">
        <v>161</v>
      </c>
      <c r="C20" s="41" t="s">
        <v>17</v>
      </c>
      <c r="D20" s="45" t="s">
        <v>137</v>
      </c>
      <c r="E20" s="45" t="s">
        <v>102</v>
      </c>
      <c r="F20" s="41">
        <v>8</v>
      </c>
      <c r="G20" s="46">
        <v>5</v>
      </c>
      <c r="H20" s="46">
        <v>5</v>
      </c>
      <c r="I20" s="46">
        <v>6</v>
      </c>
      <c r="J20" s="46">
        <v>5</v>
      </c>
      <c r="K20" s="47">
        <v>6</v>
      </c>
      <c r="L20" s="47">
        <v>3</v>
      </c>
      <c r="M20" s="47">
        <v>5</v>
      </c>
      <c r="N20" s="47">
        <v>4</v>
      </c>
      <c r="O20" s="44">
        <f t="shared" si="0"/>
        <v>39</v>
      </c>
      <c r="P20" s="28">
        <v>60</v>
      </c>
      <c r="Q20" s="17">
        <f t="shared" si="1"/>
        <v>65</v>
      </c>
      <c r="R20" s="45" t="s">
        <v>230</v>
      </c>
      <c r="S20" s="9"/>
      <c r="T20" s="9"/>
      <c r="U20" s="9"/>
      <c r="V20" s="9"/>
      <c r="W20" s="11"/>
      <c r="X20" s="11"/>
      <c r="Y20" s="11"/>
      <c r="Z20" s="11"/>
      <c r="AA20" s="11"/>
      <c r="AB20" s="11"/>
      <c r="AC20" s="11"/>
      <c r="AD20" s="12"/>
      <c r="AE20" s="61"/>
      <c r="AF20" s="24"/>
      <c r="AG20" s="24"/>
      <c r="AH20" s="25"/>
    </row>
    <row r="21" spans="1:34" ht="38.25" x14ac:dyDescent="0.2">
      <c r="A21" s="8">
        <v>8</v>
      </c>
      <c r="B21" s="6" t="s">
        <v>152</v>
      </c>
      <c r="C21" s="45" t="s">
        <v>17</v>
      </c>
      <c r="D21" s="45" t="s">
        <v>137</v>
      </c>
      <c r="E21" s="45" t="s">
        <v>20</v>
      </c>
      <c r="F21" s="41">
        <v>8</v>
      </c>
      <c r="G21" s="46">
        <v>5.5</v>
      </c>
      <c r="H21" s="46">
        <v>8</v>
      </c>
      <c r="I21" s="46">
        <v>3</v>
      </c>
      <c r="J21" s="46">
        <v>4</v>
      </c>
      <c r="K21" s="47">
        <v>7</v>
      </c>
      <c r="L21" s="24">
        <v>3</v>
      </c>
      <c r="M21" s="24">
        <v>0</v>
      </c>
      <c r="N21" s="24">
        <v>0</v>
      </c>
      <c r="O21" s="44">
        <f t="shared" si="0"/>
        <v>30.5</v>
      </c>
      <c r="P21" s="28">
        <v>60</v>
      </c>
      <c r="Q21" s="17">
        <f t="shared" si="1"/>
        <v>50.833333333333329</v>
      </c>
      <c r="R21" s="45" t="s">
        <v>230</v>
      </c>
      <c r="S21" s="9"/>
      <c r="T21" s="9"/>
      <c r="U21" s="9"/>
      <c r="V21" s="9"/>
      <c r="W21" s="11"/>
      <c r="X21" s="11"/>
      <c r="Y21" s="11"/>
      <c r="Z21" s="11"/>
      <c r="AA21" s="11"/>
      <c r="AB21" s="11"/>
      <c r="AC21" s="11"/>
      <c r="AD21" s="12"/>
      <c r="AE21" s="61"/>
      <c r="AF21" s="24"/>
      <c r="AG21" s="24"/>
      <c r="AH21" s="25"/>
    </row>
    <row r="22" spans="1:34" ht="25.5" x14ac:dyDescent="0.2">
      <c r="A22" s="8">
        <v>9</v>
      </c>
      <c r="B22" s="17" t="s">
        <v>156</v>
      </c>
      <c r="C22" s="45" t="s">
        <v>17</v>
      </c>
      <c r="D22" s="45" t="s">
        <v>137</v>
      </c>
      <c r="E22" s="41" t="s">
        <v>19</v>
      </c>
      <c r="F22" s="41">
        <v>8</v>
      </c>
      <c r="G22" s="46">
        <v>5.5</v>
      </c>
      <c r="H22" s="46">
        <v>5</v>
      </c>
      <c r="I22" s="46">
        <v>6</v>
      </c>
      <c r="J22" s="46">
        <v>4</v>
      </c>
      <c r="K22" s="47">
        <v>5</v>
      </c>
      <c r="L22" s="24">
        <v>4</v>
      </c>
      <c r="M22" s="24">
        <v>5</v>
      </c>
      <c r="N22" s="24">
        <v>4</v>
      </c>
      <c r="O22" s="44">
        <f t="shared" si="0"/>
        <v>38.5</v>
      </c>
      <c r="P22" s="28">
        <v>60</v>
      </c>
      <c r="Q22" s="17">
        <f t="shared" si="1"/>
        <v>64.166666666666671</v>
      </c>
      <c r="R22" s="45" t="s">
        <v>230</v>
      </c>
      <c r="S22" s="9"/>
      <c r="T22" s="9"/>
      <c r="U22" s="9"/>
      <c r="V22" s="9"/>
      <c r="W22" s="11"/>
      <c r="X22" s="11"/>
      <c r="Y22" s="11"/>
      <c r="Z22" s="11"/>
      <c r="AA22" s="11"/>
      <c r="AB22" s="11"/>
      <c r="AC22" s="11"/>
      <c r="AD22" s="12"/>
      <c r="AE22" s="61"/>
      <c r="AF22" s="24"/>
      <c r="AG22" s="24"/>
      <c r="AH22" s="25"/>
    </row>
    <row r="23" spans="1:34" ht="25.5" x14ac:dyDescent="0.2">
      <c r="A23" s="8">
        <v>10</v>
      </c>
      <c r="B23" s="6" t="s">
        <v>148</v>
      </c>
      <c r="C23" s="45" t="s">
        <v>17</v>
      </c>
      <c r="D23" s="45" t="s">
        <v>137</v>
      </c>
      <c r="E23" s="45" t="s">
        <v>19</v>
      </c>
      <c r="F23" s="41">
        <v>8</v>
      </c>
      <c r="G23" s="46">
        <v>5.5</v>
      </c>
      <c r="H23" s="46">
        <v>6</v>
      </c>
      <c r="I23" s="46">
        <v>5</v>
      </c>
      <c r="J23" s="46">
        <v>5</v>
      </c>
      <c r="K23" s="47">
        <v>6</v>
      </c>
      <c r="L23" s="24">
        <v>5</v>
      </c>
      <c r="M23" s="24">
        <v>2</v>
      </c>
      <c r="N23" s="24">
        <v>4</v>
      </c>
      <c r="O23" s="44">
        <f t="shared" si="0"/>
        <v>38.5</v>
      </c>
      <c r="P23" s="28">
        <v>60</v>
      </c>
      <c r="Q23" s="17">
        <f t="shared" si="1"/>
        <v>64.166666666666671</v>
      </c>
      <c r="R23" s="45" t="s">
        <v>230</v>
      </c>
      <c r="S23" s="9"/>
      <c r="T23" s="9"/>
      <c r="U23" s="9"/>
      <c r="V23" s="9"/>
      <c r="W23" s="11"/>
      <c r="X23" s="11"/>
      <c r="Y23" s="11"/>
      <c r="Z23" s="11"/>
      <c r="AA23" s="11"/>
      <c r="AB23" s="11"/>
      <c r="AC23" s="11"/>
      <c r="AD23" s="12"/>
      <c r="AE23" s="61"/>
      <c r="AF23" s="24"/>
      <c r="AG23" s="24"/>
      <c r="AH23" s="25"/>
    </row>
    <row r="24" spans="1:34" ht="38.25" x14ac:dyDescent="0.2">
      <c r="A24" s="8">
        <v>11</v>
      </c>
      <c r="B24" s="17" t="s">
        <v>153</v>
      </c>
      <c r="C24" s="45" t="s">
        <v>17</v>
      </c>
      <c r="D24" s="45" t="s">
        <v>137</v>
      </c>
      <c r="E24" s="41" t="s">
        <v>20</v>
      </c>
      <c r="F24" s="41">
        <v>8</v>
      </c>
      <c r="G24" s="46">
        <v>3.5</v>
      </c>
      <c r="H24" s="46">
        <v>8</v>
      </c>
      <c r="I24" s="46">
        <v>3</v>
      </c>
      <c r="J24" s="46">
        <v>5</v>
      </c>
      <c r="K24" s="47">
        <v>6</v>
      </c>
      <c r="L24" s="24">
        <v>2</v>
      </c>
      <c r="M24" s="24">
        <v>0</v>
      </c>
      <c r="N24" s="24">
        <v>0</v>
      </c>
      <c r="O24" s="44">
        <f t="shared" si="0"/>
        <v>27.5</v>
      </c>
      <c r="P24" s="28">
        <v>60</v>
      </c>
      <c r="Q24" s="17">
        <f t="shared" si="1"/>
        <v>45.833333333333329</v>
      </c>
      <c r="R24" s="7"/>
      <c r="S24" s="9"/>
      <c r="T24" s="9"/>
      <c r="U24" s="9"/>
      <c r="V24" s="9"/>
      <c r="W24" s="11"/>
      <c r="X24" s="11"/>
      <c r="Y24" s="11"/>
      <c r="Z24" s="11"/>
      <c r="AA24" s="11"/>
      <c r="AB24" s="11"/>
      <c r="AC24" s="11"/>
      <c r="AD24" s="12"/>
      <c r="AE24" s="61"/>
      <c r="AF24" s="24"/>
      <c r="AG24" s="24"/>
      <c r="AH24" s="25"/>
    </row>
    <row r="25" spans="1:34" ht="25.5" x14ac:dyDescent="0.2">
      <c r="A25" s="8">
        <v>12</v>
      </c>
      <c r="B25" s="6" t="s">
        <v>165</v>
      </c>
      <c r="C25" s="80" t="s">
        <v>17</v>
      </c>
      <c r="D25" s="80" t="s">
        <v>137</v>
      </c>
      <c r="E25" s="45" t="s">
        <v>102</v>
      </c>
      <c r="F25" s="41">
        <v>8</v>
      </c>
      <c r="G25" s="81">
        <v>4</v>
      </c>
      <c r="H25" s="81">
        <v>8</v>
      </c>
      <c r="I25" s="81">
        <v>5.5</v>
      </c>
      <c r="J25" s="81">
        <v>0</v>
      </c>
      <c r="K25" s="82">
        <v>4.5</v>
      </c>
      <c r="L25" s="82">
        <v>3</v>
      </c>
      <c r="M25" s="82">
        <v>0</v>
      </c>
      <c r="N25" s="82">
        <v>2</v>
      </c>
      <c r="O25" s="44">
        <f t="shared" si="0"/>
        <v>27</v>
      </c>
      <c r="P25" s="28">
        <v>60</v>
      </c>
      <c r="Q25" s="17">
        <f t="shared" si="1"/>
        <v>45</v>
      </c>
      <c r="R25" s="7"/>
      <c r="S25" s="9"/>
      <c r="T25" s="9"/>
      <c r="U25" s="9"/>
      <c r="V25" s="9"/>
      <c r="W25" s="11"/>
      <c r="X25" s="11"/>
      <c r="Y25" s="11"/>
      <c r="Z25" s="11"/>
      <c r="AA25" s="11"/>
      <c r="AB25" s="11"/>
      <c r="AC25" s="11"/>
      <c r="AD25" s="12"/>
      <c r="AE25" s="61"/>
      <c r="AF25" s="24"/>
      <c r="AG25" s="24"/>
      <c r="AH25" s="25"/>
    </row>
    <row r="26" spans="1:34" ht="25.5" x14ac:dyDescent="0.2">
      <c r="A26" s="8">
        <v>13</v>
      </c>
      <c r="B26" s="17" t="s">
        <v>159</v>
      </c>
      <c r="C26" s="45" t="s">
        <v>17</v>
      </c>
      <c r="D26" s="45" t="s">
        <v>137</v>
      </c>
      <c r="E26" s="45" t="s">
        <v>102</v>
      </c>
      <c r="F26" s="41">
        <v>8</v>
      </c>
      <c r="G26" s="46">
        <v>4</v>
      </c>
      <c r="H26" s="46">
        <v>6</v>
      </c>
      <c r="I26" s="46">
        <v>3</v>
      </c>
      <c r="J26" s="46">
        <v>5</v>
      </c>
      <c r="K26" s="47">
        <v>6</v>
      </c>
      <c r="L26" s="47">
        <v>3</v>
      </c>
      <c r="M26" s="47">
        <v>0</v>
      </c>
      <c r="N26" s="47">
        <v>0</v>
      </c>
      <c r="O26" s="44">
        <f t="shared" si="0"/>
        <v>27</v>
      </c>
      <c r="P26" s="28">
        <v>60</v>
      </c>
      <c r="Q26" s="17">
        <f t="shared" si="1"/>
        <v>45</v>
      </c>
      <c r="R26" s="7"/>
      <c r="S26" s="9"/>
      <c r="T26" s="9"/>
      <c r="U26" s="9"/>
      <c r="V26" s="9"/>
      <c r="W26" s="11"/>
      <c r="X26" s="11"/>
      <c r="Y26" s="11"/>
      <c r="Z26" s="11"/>
      <c r="AA26" s="11"/>
      <c r="AB26" s="11"/>
      <c r="AC26" s="11"/>
      <c r="AD26" s="12"/>
      <c r="AE26" s="61"/>
      <c r="AF26" s="24"/>
      <c r="AG26" s="24"/>
      <c r="AH26" s="25"/>
    </row>
    <row r="27" spans="1:34" ht="25.5" x14ac:dyDescent="0.2">
      <c r="A27" s="8">
        <v>14</v>
      </c>
      <c r="B27" s="6" t="s">
        <v>145</v>
      </c>
      <c r="C27" s="45" t="s">
        <v>17</v>
      </c>
      <c r="D27" s="45" t="s">
        <v>137</v>
      </c>
      <c r="E27" s="45" t="s">
        <v>19</v>
      </c>
      <c r="F27" s="41">
        <v>8</v>
      </c>
      <c r="G27" s="46">
        <v>4</v>
      </c>
      <c r="H27" s="46">
        <v>6</v>
      </c>
      <c r="I27" s="46">
        <v>2</v>
      </c>
      <c r="J27" s="46">
        <v>5</v>
      </c>
      <c r="K27" s="47">
        <v>4</v>
      </c>
      <c r="L27" s="24">
        <v>2</v>
      </c>
      <c r="M27" s="24">
        <v>0</v>
      </c>
      <c r="N27" s="24">
        <v>4</v>
      </c>
      <c r="O27" s="44">
        <f t="shared" si="0"/>
        <v>27</v>
      </c>
      <c r="P27" s="28">
        <v>60</v>
      </c>
      <c r="Q27" s="17">
        <f t="shared" si="1"/>
        <v>45</v>
      </c>
      <c r="R27" s="7"/>
      <c r="S27" s="9"/>
      <c r="T27" s="9"/>
      <c r="U27" s="9"/>
      <c r="V27" s="9"/>
      <c r="W27" s="11"/>
      <c r="X27" s="11"/>
      <c r="Y27" s="11"/>
      <c r="Z27" s="11"/>
      <c r="AA27" s="11"/>
      <c r="AB27" s="11"/>
      <c r="AC27" s="11"/>
      <c r="AD27" s="12"/>
      <c r="AE27" s="61"/>
      <c r="AF27" s="24"/>
      <c r="AG27" s="24"/>
      <c r="AH27" s="25"/>
    </row>
    <row r="28" spans="1:34" ht="25.5" x14ac:dyDescent="0.2">
      <c r="A28" s="75">
        <v>15</v>
      </c>
      <c r="B28" s="17" t="s">
        <v>138</v>
      </c>
      <c r="C28" s="45" t="s">
        <v>17</v>
      </c>
      <c r="D28" s="45" t="s">
        <v>137</v>
      </c>
      <c r="E28" s="45" t="s">
        <v>102</v>
      </c>
      <c r="F28" s="41">
        <v>8</v>
      </c>
      <c r="G28" s="46">
        <v>5.5</v>
      </c>
      <c r="H28" s="46">
        <v>6</v>
      </c>
      <c r="I28" s="46">
        <v>4</v>
      </c>
      <c r="J28" s="46">
        <v>0</v>
      </c>
      <c r="K28" s="47">
        <v>7</v>
      </c>
      <c r="L28" s="24">
        <v>3</v>
      </c>
      <c r="M28" s="24">
        <v>0</v>
      </c>
      <c r="N28" s="24">
        <v>0</v>
      </c>
      <c r="O28" s="44">
        <f t="shared" si="0"/>
        <v>25.5</v>
      </c>
      <c r="P28" s="28">
        <v>60</v>
      </c>
      <c r="Q28" s="17">
        <f t="shared" si="1"/>
        <v>42.5</v>
      </c>
      <c r="R28" s="76"/>
      <c r="S28" s="9"/>
      <c r="T28" s="9"/>
      <c r="U28" s="9"/>
      <c r="V28" s="9"/>
      <c r="W28" s="11"/>
      <c r="X28" s="11"/>
      <c r="Y28" s="11"/>
      <c r="Z28" s="11"/>
      <c r="AA28" s="11"/>
      <c r="AB28" s="11"/>
      <c r="AC28" s="11"/>
      <c r="AD28" s="12"/>
      <c r="AE28" s="83"/>
      <c r="AF28" s="77"/>
      <c r="AG28" s="77"/>
      <c r="AH28" s="78"/>
    </row>
    <row r="29" spans="1:34" s="71" customFormat="1" ht="38.25" x14ac:dyDescent="0.2">
      <c r="A29" s="8">
        <v>16</v>
      </c>
      <c r="B29" s="6" t="s">
        <v>149</v>
      </c>
      <c r="C29" s="45" t="s">
        <v>17</v>
      </c>
      <c r="D29" s="45" t="s">
        <v>137</v>
      </c>
      <c r="E29" s="45" t="s">
        <v>20</v>
      </c>
      <c r="F29" s="41">
        <v>8</v>
      </c>
      <c r="G29" s="46">
        <v>3.5</v>
      </c>
      <c r="H29" s="46">
        <v>5.5</v>
      </c>
      <c r="I29" s="46">
        <v>3</v>
      </c>
      <c r="J29" s="46">
        <v>3</v>
      </c>
      <c r="K29" s="47">
        <v>7</v>
      </c>
      <c r="L29" s="24">
        <v>3</v>
      </c>
      <c r="M29" s="24">
        <v>0</v>
      </c>
      <c r="N29" s="24">
        <v>0</v>
      </c>
      <c r="O29" s="44">
        <f t="shared" si="0"/>
        <v>25</v>
      </c>
      <c r="P29" s="28">
        <v>60</v>
      </c>
      <c r="Q29" s="17">
        <f t="shared" si="1"/>
        <v>41.666666666666671</v>
      </c>
      <c r="R29" s="7"/>
      <c r="S29" s="9"/>
      <c r="T29" s="9"/>
      <c r="U29" s="9"/>
      <c r="V29" s="9"/>
      <c r="W29" s="11"/>
      <c r="X29" s="11"/>
      <c r="Y29" s="11"/>
      <c r="Z29" s="11"/>
      <c r="AA29" s="11"/>
      <c r="AB29" s="11"/>
      <c r="AC29" s="11"/>
      <c r="AD29" s="12"/>
      <c r="AE29" s="61"/>
      <c r="AF29" s="24"/>
      <c r="AG29" s="24"/>
      <c r="AH29" s="25"/>
    </row>
    <row r="30" spans="1:34" s="71" customFormat="1" ht="25.5" x14ac:dyDescent="0.2">
      <c r="A30" s="8">
        <v>17</v>
      </c>
      <c r="B30" s="17" t="s">
        <v>157</v>
      </c>
      <c r="C30" s="45" t="s">
        <v>17</v>
      </c>
      <c r="D30" s="45" t="s">
        <v>137</v>
      </c>
      <c r="E30" s="45" t="s">
        <v>19</v>
      </c>
      <c r="F30" s="41">
        <v>8</v>
      </c>
      <c r="G30" s="46">
        <v>4.5</v>
      </c>
      <c r="H30" s="46">
        <v>3</v>
      </c>
      <c r="I30" s="46">
        <v>6</v>
      </c>
      <c r="J30" s="46">
        <v>5</v>
      </c>
      <c r="K30" s="47">
        <v>0</v>
      </c>
      <c r="L30" s="47">
        <v>4</v>
      </c>
      <c r="M30" s="47">
        <v>0</v>
      </c>
      <c r="N30" s="47">
        <v>2</v>
      </c>
      <c r="O30" s="44">
        <f t="shared" si="0"/>
        <v>24.5</v>
      </c>
      <c r="P30" s="28">
        <v>60</v>
      </c>
      <c r="Q30" s="17">
        <f t="shared" si="1"/>
        <v>40.833333333333336</v>
      </c>
      <c r="R30" s="7"/>
      <c r="S30" s="9"/>
      <c r="T30" s="9"/>
      <c r="U30" s="9"/>
      <c r="V30" s="9"/>
      <c r="W30" s="11"/>
      <c r="X30" s="11"/>
      <c r="Y30" s="11"/>
      <c r="Z30" s="11"/>
      <c r="AA30" s="11"/>
      <c r="AB30" s="11"/>
      <c r="AC30" s="11"/>
      <c r="AD30" s="12"/>
      <c r="AE30" s="61"/>
      <c r="AF30" s="24"/>
      <c r="AG30" s="24"/>
      <c r="AH30" s="25"/>
    </row>
    <row r="31" spans="1:34" s="71" customFormat="1" ht="38.25" x14ac:dyDescent="0.2">
      <c r="A31" s="8">
        <v>18</v>
      </c>
      <c r="B31" s="6" t="s">
        <v>163</v>
      </c>
      <c r="C31" s="80" t="s">
        <v>17</v>
      </c>
      <c r="D31" s="80" t="s">
        <v>137</v>
      </c>
      <c r="E31" s="41" t="s">
        <v>20</v>
      </c>
      <c r="F31" s="41">
        <v>8</v>
      </c>
      <c r="G31" s="81">
        <v>4</v>
      </c>
      <c r="H31" s="81">
        <v>2</v>
      </c>
      <c r="I31" s="81">
        <v>3</v>
      </c>
      <c r="J31" s="81">
        <v>5</v>
      </c>
      <c r="K31" s="82">
        <v>7</v>
      </c>
      <c r="L31" s="82">
        <v>1</v>
      </c>
      <c r="M31" s="82">
        <v>0</v>
      </c>
      <c r="N31" s="82">
        <v>1</v>
      </c>
      <c r="O31" s="44">
        <f t="shared" si="0"/>
        <v>23</v>
      </c>
      <c r="P31" s="28">
        <v>60</v>
      </c>
      <c r="Q31" s="17">
        <f t="shared" si="1"/>
        <v>38.333333333333336</v>
      </c>
      <c r="R31" s="7"/>
      <c r="S31" s="9"/>
      <c r="T31" s="9"/>
      <c r="U31" s="9"/>
      <c r="V31" s="9"/>
      <c r="W31" s="11"/>
      <c r="X31" s="11"/>
      <c r="Y31" s="11"/>
      <c r="Z31" s="11"/>
      <c r="AA31" s="11"/>
      <c r="AB31" s="11"/>
      <c r="AC31" s="11"/>
      <c r="AD31" s="12"/>
      <c r="AE31" s="84"/>
      <c r="AF31" s="23"/>
      <c r="AG31" s="23"/>
      <c r="AH31" s="8"/>
    </row>
    <row r="32" spans="1:34" s="71" customFormat="1" ht="25.5" x14ac:dyDescent="0.2">
      <c r="A32" s="8">
        <v>19</v>
      </c>
      <c r="B32" s="17" t="s">
        <v>136</v>
      </c>
      <c r="C32" s="80" t="s">
        <v>17</v>
      </c>
      <c r="D32" s="45" t="s">
        <v>137</v>
      </c>
      <c r="E32" s="41" t="s">
        <v>19</v>
      </c>
      <c r="F32" s="41">
        <v>8</v>
      </c>
      <c r="G32" s="46">
        <v>4</v>
      </c>
      <c r="H32" s="46">
        <v>5.5</v>
      </c>
      <c r="I32" s="46">
        <v>5</v>
      </c>
      <c r="J32" s="46">
        <v>0</v>
      </c>
      <c r="K32" s="47">
        <v>6</v>
      </c>
      <c r="L32" s="24">
        <v>2</v>
      </c>
      <c r="M32" s="24">
        <v>0</v>
      </c>
      <c r="N32" s="24">
        <v>0</v>
      </c>
      <c r="O32" s="44">
        <f t="shared" si="0"/>
        <v>22.5</v>
      </c>
      <c r="P32" s="28">
        <v>60</v>
      </c>
      <c r="Q32" s="17">
        <f t="shared" si="1"/>
        <v>37.5</v>
      </c>
      <c r="R32" s="7"/>
      <c r="S32" s="9"/>
      <c r="T32" s="9"/>
      <c r="U32" s="9"/>
      <c r="V32" s="9"/>
      <c r="W32" s="11"/>
      <c r="X32" s="11"/>
      <c r="Y32" s="11"/>
      <c r="Z32" s="11"/>
      <c r="AA32" s="11"/>
      <c r="AB32" s="11"/>
      <c r="AC32" s="11"/>
      <c r="AD32" s="12"/>
      <c r="AE32" s="84"/>
      <c r="AF32" s="23"/>
      <c r="AG32" s="23"/>
      <c r="AH32" s="8"/>
    </row>
    <row r="33" spans="1:34" s="71" customFormat="1" ht="38.25" x14ac:dyDescent="0.2">
      <c r="A33" s="8">
        <v>20</v>
      </c>
      <c r="B33" s="6" t="s">
        <v>155</v>
      </c>
      <c r="C33" s="45" t="s">
        <v>17</v>
      </c>
      <c r="D33" s="45" t="s">
        <v>137</v>
      </c>
      <c r="E33" s="41" t="s">
        <v>20</v>
      </c>
      <c r="F33" s="41">
        <v>8</v>
      </c>
      <c r="G33" s="46">
        <v>4.5</v>
      </c>
      <c r="H33" s="46">
        <v>6</v>
      </c>
      <c r="I33" s="46">
        <v>5</v>
      </c>
      <c r="J33" s="46">
        <v>2</v>
      </c>
      <c r="K33" s="47">
        <v>2</v>
      </c>
      <c r="L33" s="24">
        <v>1</v>
      </c>
      <c r="M33" s="24">
        <v>0</v>
      </c>
      <c r="N33" s="24">
        <v>0</v>
      </c>
      <c r="O33" s="44">
        <f t="shared" si="0"/>
        <v>20.5</v>
      </c>
      <c r="P33" s="28">
        <v>60</v>
      </c>
      <c r="Q33" s="17">
        <f t="shared" si="1"/>
        <v>34.166666666666664</v>
      </c>
      <c r="R33" s="69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85"/>
      <c r="AF33" s="57"/>
      <c r="AG33" s="57"/>
      <c r="AH33" s="57"/>
    </row>
    <row r="34" spans="1:34" s="71" customFormat="1" ht="25.5" x14ac:dyDescent="0.2">
      <c r="A34" s="8">
        <v>21</v>
      </c>
      <c r="B34" s="17" t="s">
        <v>142</v>
      </c>
      <c r="C34" s="45" t="s">
        <v>17</v>
      </c>
      <c r="D34" s="45" t="s">
        <v>137</v>
      </c>
      <c r="E34" s="45" t="s">
        <v>19</v>
      </c>
      <c r="F34" s="41">
        <v>8</v>
      </c>
      <c r="G34" s="46">
        <v>3.5</v>
      </c>
      <c r="H34" s="46">
        <v>6</v>
      </c>
      <c r="I34" s="46">
        <v>4</v>
      </c>
      <c r="J34" s="46">
        <v>0</v>
      </c>
      <c r="K34" s="46">
        <v>2</v>
      </c>
      <c r="L34" s="24">
        <v>1</v>
      </c>
      <c r="M34" s="24">
        <v>0</v>
      </c>
      <c r="N34" s="24">
        <v>2</v>
      </c>
      <c r="O34" s="44">
        <f t="shared" si="0"/>
        <v>18.5</v>
      </c>
      <c r="P34" s="28">
        <v>60</v>
      </c>
      <c r="Q34" s="17">
        <f t="shared" si="1"/>
        <v>30.833333333333336</v>
      </c>
      <c r="R34" s="70"/>
      <c r="S34" s="5"/>
      <c r="T34" s="5"/>
      <c r="U34" s="9"/>
      <c r="V34" s="5"/>
      <c r="W34" s="5"/>
      <c r="X34" s="5"/>
      <c r="Y34" s="5"/>
      <c r="Z34" s="5"/>
      <c r="AA34" s="5"/>
      <c r="AB34" s="5"/>
      <c r="AC34" s="5"/>
      <c r="AD34" s="5"/>
      <c r="AE34" s="86"/>
      <c r="AF34" s="70"/>
      <c r="AG34" s="70"/>
      <c r="AH34" s="70"/>
    </row>
    <row r="35" spans="1:34" s="71" customFormat="1" ht="25.5" x14ac:dyDescent="0.2">
      <c r="A35" s="8">
        <v>22</v>
      </c>
      <c r="B35" s="6" t="s">
        <v>160</v>
      </c>
      <c r="C35" s="45" t="s">
        <v>17</v>
      </c>
      <c r="D35" s="45" t="s">
        <v>137</v>
      </c>
      <c r="E35" s="41" t="s">
        <v>19</v>
      </c>
      <c r="F35" s="41">
        <v>8</v>
      </c>
      <c r="G35" s="46">
        <v>4.5</v>
      </c>
      <c r="H35" s="46">
        <v>2</v>
      </c>
      <c r="I35" s="46">
        <v>6</v>
      </c>
      <c r="J35" s="46">
        <v>1</v>
      </c>
      <c r="K35" s="47">
        <v>2</v>
      </c>
      <c r="L35" s="47">
        <v>3</v>
      </c>
      <c r="M35" s="47">
        <v>0</v>
      </c>
      <c r="N35" s="47">
        <v>0</v>
      </c>
      <c r="O35" s="44">
        <f t="shared" si="0"/>
        <v>18.5</v>
      </c>
      <c r="P35" s="28">
        <v>60</v>
      </c>
      <c r="Q35" s="17">
        <f t="shared" si="1"/>
        <v>30.833333333333336</v>
      </c>
      <c r="R35" s="70"/>
      <c r="S35" s="5"/>
      <c r="T35" s="5"/>
      <c r="U35" s="9"/>
      <c r="V35" s="5"/>
      <c r="W35" s="5"/>
      <c r="X35" s="5"/>
      <c r="Y35" s="5"/>
      <c r="Z35" s="5"/>
      <c r="AA35" s="5"/>
      <c r="AB35" s="5"/>
      <c r="AC35" s="5"/>
      <c r="AD35" s="5"/>
      <c r="AE35" s="86"/>
      <c r="AF35" s="70"/>
      <c r="AG35" s="70"/>
      <c r="AH35" s="70"/>
    </row>
    <row r="36" spans="1:34" s="71" customFormat="1" ht="38.25" x14ac:dyDescent="0.2">
      <c r="A36" s="8">
        <v>23</v>
      </c>
      <c r="B36" s="17" t="s">
        <v>151</v>
      </c>
      <c r="C36" s="45" t="s">
        <v>17</v>
      </c>
      <c r="D36" s="45" t="s">
        <v>137</v>
      </c>
      <c r="E36" s="45" t="s">
        <v>20</v>
      </c>
      <c r="F36" s="41">
        <v>8</v>
      </c>
      <c r="G36" s="46">
        <v>3.5</v>
      </c>
      <c r="H36" s="46">
        <v>6</v>
      </c>
      <c r="I36" s="46">
        <v>1</v>
      </c>
      <c r="J36" s="46">
        <v>0</v>
      </c>
      <c r="K36" s="47">
        <v>2</v>
      </c>
      <c r="L36" s="24">
        <v>3</v>
      </c>
      <c r="M36" s="24">
        <v>0</v>
      </c>
      <c r="N36" s="24">
        <v>0</v>
      </c>
      <c r="O36" s="44">
        <f t="shared" si="0"/>
        <v>15.5</v>
      </c>
      <c r="P36" s="28">
        <v>60</v>
      </c>
      <c r="Q36" s="17">
        <f t="shared" si="1"/>
        <v>25.833333333333336</v>
      </c>
      <c r="R36" s="70"/>
      <c r="S36" s="5"/>
      <c r="T36" s="5"/>
      <c r="U36" s="9"/>
      <c r="V36" s="5"/>
      <c r="W36" s="5"/>
      <c r="X36" s="5"/>
      <c r="Y36" s="5"/>
      <c r="Z36" s="5"/>
      <c r="AA36" s="5"/>
      <c r="AB36" s="5"/>
      <c r="AC36" s="5"/>
      <c r="AD36" s="5"/>
      <c r="AE36" s="86"/>
      <c r="AF36" s="70"/>
      <c r="AG36" s="70"/>
      <c r="AH36" s="70"/>
    </row>
    <row r="37" spans="1:34" s="71" customFormat="1" ht="25.5" x14ac:dyDescent="0.2">
      <c r="A37" s="8">
        <v>24</v>
      </c>
      <c r="B37" s="6" t="s">
        <v>158</v>
      </c>
      <c r="C37" s="45" t="s">
        <v>17</v>
      </c>
      <c r="D37" s="45" t="s">
        <v>137</v>
      </c>
      <c r="E37" s="45" t="s">
        <v>19</v>
      </c>
      <c r="F37" s="41">
        <v>8</v>
      </c>
      <c r="G37" s="46">
        <v>3.5</v>
      </c>
      <c r="H37" s="46">
        <v>3</v>
      </c>
      <c r="I37" s="46">
        <v>5</v>
      </c>
      <c r="J37" s="46">
        <v>0</v>
      </c>
      <c r="K37" s="47">
        <v>2</v>
      </c>
      <c r="L37" s="47">
        <v>0</v>
      </c>
      <c r="M37" s="47">
        <v>0</v>
      </c>
      <c r="N37" s="47">
        <v>2</v>
      </c>
      <c r="O37" s="44">
        <f t="shared" si="0"/>
        <v>15.5</v>
      </c>
      <c r="P37" s="28">
        <v>60</v>
      </c>
      <c r="Q37" s="17">
        <f t="shared" si="1"/>
        <v>25.833333333333336</v>
      </c>
      <c r="R37" s="70"/>
      <c r="S37" s="5"/>
      <c r="T37" s="5"/>
      <c r="U37" s="9"/>
      <c r="V37" s="5"/>
      <c r="W37" s="5"/>
      <c r="X37" s="5"/>
      <c r="Y37" s="5"/>
      <c r="Z37" s="5"/>
      <c r="AA37" s="5"/>
      <c r="AB37" s="5"/>
      <c r="AC37" s="5"/>
      <c r="AD37" s="5"/>
      <c r="AE37" s="86"/>
      <c r="AF37" s="70"/>
      <c r="AG37" s="70"/>
      <c r="AH37" s="70"/>
    </row>
    <row r="38" spans="1:34" s="71" customFormat="1" ht="38.25" x14ac:dyDescent="0.2">
      <c r="A38" s="8">
        <v>25</v>
      </c>
      <c r="B38" s="17" t="s">
        <v>146</v>
      </c>
      <c r="C38" s="45" t="s">
        <v>17</v>
      </c>
      <c r="D38" s="45" t="s">
        <v>137</v>
      </c>
      <c r="E38" s="45" t="s">
        <v>20</v>
      </c>
      <c r="F38" s="41">
        <v>8</v>
      </c>
      <c r="G38" s="46" t="s">
        <v>147</v>
      </c>
      <c r="H38" s="46">
        <v>6</v>
      </c>
      <c r="I38" s="46">
        <v>3</v>
      </c>
      <c r="J38" s="46">
        <v>0</v>
      </c>
      <c r="K38" s="47">
        <v>3</v>
      </c>
      <c r="L38" s="24">
        <v>0</v>
      </c>
      <c r="M38" s="24">
        <v>0</v>
      </c>
      <c r="N38" s="24">
        <v>2</v>
      </c>
      <c r="O38" s="44">
        <f t="shared" si="0"/>
        <v>14</v>
      </c>
      <c r="P38" s="28">
        <v>60</v>
      </c>
      <c r="Q38" s="17">
        <f t="shared" si="1"/>
        <v>23.333333333333332</v>
      </c>
      <c r="R38" s="70"/>
      <c r="S38" s="5"/>
      <c r="T38" s="5"/>
      <c r="U38" s="9"/>
      <c r="V38" s="5"/>
      <c r="W38" s="5"/>
      <c r="X38" s="5"/>
      <c r="Y38" s="5"/>
      <c r="Z38" s="5"/>
      <c r="AA38" s="5"/>
      <c r="AB38" s="5"/>
      <c r="AC38" s="5"/>
      <c r="AD38" s="5"/>
      <c r="AE38" s="86"/>
      <c r="AF38" s="70"/>
      <c r="AG38" s="70"/>
      <c r="AH38" s="70"/>
    </row>
    <row r="39" spans="1:34" s="71" customFormat="1" ht="38.25" x14ac:dyDescent="0.2">
      <c r="A39" s="8">
        <v>26</v>
      </c>
      <c r="B39" s="6" t="s">
        <v>164</v>
      </c>
      <c r="C39" s="80" t="s">
        <v>17</v>
      </c>
      <c r="D39" s="80" t="s">
        <v>137</v>
      </c>
      <c r="E39" s="45" t="s">
        <v>20</v>
      </c>
      <c r="F39" s="41">
        <v>8</v>
      </c>
      <c r="G39" s="81">
        <v>3.5</v>
      </c>
      <c r="H39" s="81">
        <v>0</v>
      </c>
      <c r="I39" s="81">
        <v>6</v>
      </c>
      <c r="J39" s="81">
        <v>0</v>
      </c>
      <c r="K39" s="82">
        <v>2</v>
      </c>
      <c r="L39" s="82">
        <v>0</v>
      </c>
      <c r="M39" s="82">
        <v>0</v>
      </c>
      <c r="N39" s="82">
        <v>0</v>
      </c>
      <c r="O39" s="44">
        <f t="shared" si="0"/>
        <v>11.5</v>
      </c>
      <c r="P39" s="28">
        <v>60</v>
      </c>
      <c r="Q39" s="17">
        <f t="shared" si="1"/>
        <v>19.166666666666668</v>
      </c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87"/>
    </row>
    <row r="40" spans="1:34" s="71" customFormat="1" ht="38.25" x14ac:dyDescent="0.2">
      <c r="A40" s="8">
        <v>27</v>
      </c>
      <c r="B40" s="17" t="s">
        <v>154</v>
      </c>
      <c r="C40" s="45" t="s">
        <v>17</v>
      </c>
      <c r="D40" s="45" t="s">
        <v>137</v>
      </c>
      <c r="E40" s="45" t="s">
        <v>20</v>
      </c>
      <c r="F40" s="41">
        <v>8</v>
      </c>
      <c r="G40" s="46">
        <v>2.5</v>
      </c>
      <c r="H40" s="46">
        <v>6</v>
      </c>
      <c r="I40" s="46">
        <v>0</v>
      </c>
      <c r="J40" s="46">
        <v>0</v>
      </c>
      <c r="K40" s="47">
        <v>2</v>
      </c>
      <c r="L40" s="24">
        <v>0</v>
      </c>
      <c r="M40" s="24">
        <v>0</v>
      </c>
      <c r="N40" s="24">
        <v>0</v>
      </c>
      <c r="O40" s="44">
        <f t="shared" si="0"/>
        <v>10.5</v>
      </c>
      <c r="P40" s="28">
        <v>60</v>
      </c>
      <c r="Q40" s="17">
        <f t="shared" si="1"/>
        <v>17.5</v>
      </c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87"/>
    </row>
  </sheetData>
  <sortState ref="B14:R40">
    <sortCondition descending="1" ref="Q14:Q40"/>
  </sortState>
  <mergeCells count="10">
    <mergeCell ref="A7:M7"/>
    <mergeCell ref="A8:R8"/>
    <mergeCell ref="A9:R9"/>
    <mergeCell ref="A10:R10"/>
    <mergeCell ref="A11:R11"/>
    <mergeCell ref="A1:R1"/>
    <mergeCell ref="A3:R3"/>
    <mergeCell ref="A4:R4"/>
    <mergeCell ref="A5:R5"/>
    <mergeCell ref="A6:R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topLeftCell="A8" zoomScale="60" zoomScaleNormal="60" workbookViewId="0">
      <selection activeCell="E14" sqref="E14"/>
    </sheetView>
  </sheetViews>
  <sheetFormatPr defaultRowHeight="12" x14ac:dyDescent="0.2"/>
  <cols>
    <col min="3" max="3" width="16.1640625" customWidth="1"/>
    <col min="4" max="4" width="26.33203125" customWidth="1"/>
    <col min="5" max="5" width="19.33203125" customWidth="1"/>
    <col min="6" max="6" width="10" customWidth="1"/>
    <col min="7" max="7" width="14.1640625" customWidth="1"/>
    <col min="8" max="8" width="15.33203125" customWidth="1"/>
    <col min="9" max="9" width="15.1640625" customWidth="1"/>
    <col min="10" max="10" width="12.33203125" customWidth="1"/>
    <col min="11" max="11" width="13.83203125" customWidth="1"/>
    <col min="12" max="12" width="14.33203125" customWidth="1"/>
    <col min="13" max="14" width="19.6640625" customWidth="1"/>
    <col min="15" max="15" width="21.1640625" customWidth="1"/>
    <col min="16" max="16" width="23" customWidth="1"/>
    <col min="17" max="17" width="27.33203125" customWidth="1"/>
    <col min="18" max="18" width="26.33203125" customWidth="1"/>
    <col min="19" max="19" width="37.33203125" customWidth="1"/>
  </cols>
  <sheetData>
    <row r="1" spans="1:37" ht="15" x14ac:dyDescent="0.2">
      <c r="A1" s="95" t="s">
        <v>166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37" ht="15" x14ac:dyDescent="0.2">
      <c r="A2" s="33"/>
      <c r="B2" s="33"/>
      <c r="C2" s="33"/>
      <c r="D2" s="33"/>
      <c r="E2" s="33"/>
      <c r="F2" s="33"/>
      <c r="G2" s="33"/>
      <c r="H2" s="33"/>
      <c r="I2" s="33"/>
      <c r="J2" s="37"/>
      <c r="K2" s="37"/>
      <c r="L2" s="37"/>
      <c r="M2" s="37"/>
      <c r="N2" s="37"/>
      <c r="O2" s="33"/>
      <c r="P2" s="33"/>
      <c r="Q2" s="33"/>
      <c r="R2" s="33"/>
      <c r="S2" s="33"/>
    </row>
    <row r="3" spans="1:37" ht="15" x14ac:dyDescent="0.2">
      <c r="A3" s="96" t="s">
        <v>167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37" ht="15" x14ac:dyDescent="0.2">
      <c r="A4" s="96" t="s">
        <v>25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37" ht="15" x14ac:dyDescent="0.25">
      <c r="A5" s="97" t="s">
        <v>26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37" ht="15" x14ac:dyDescent="0.2">
      <c r="A6" s="93" t="s">
        <v>62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37" ht="15" x14ac:dyDescent="0.2">
      <c r="A7" s="93" t="s">
        <v>63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36"/>
      <c r="T7" s="2"/>
      <c r="U7" s="2"/>
      <c r="V7" s="2"/>
      <c r="W7" s="2"/>
    </row>
    <row r="8" spans="1:37" s="38" customFormat="1" ht="14.25" x14ac:dyDescent="0.2">
      <c r="A8" s="98" t="s">
        <v>65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1:37" s="38" customFormat="1" ht="14.25" x14ac:dyDescent="0.2">
      <c r="A9" s="98" t="s">
        <v>66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</row>
    <row r="10" spans="1:37" s="38" customFormat="1" ht="14.25" customHeight="1" x14ac:dyDescent="0.2">
      <c r="A10" s="98" t="s">
        <v>67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</row>
    <row r="11" spans="1:37" s="79" customFormat="1" ht="15" x14ac:dyDescent="0.25">
      <c r="A11" s="93" t="s">
        <v>68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37" ht="13.5" thickBot="1" x14ac:dyDescent="0.25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37" ht="51.75" thickBot="1" x14ac:dyDescent="0.25">
      <c r="A13" s="19" t="s">
        <v>0</v>
      </c>
      <c r="B13" s="29" t="s">
        <v>1</v>
      </c>
      <c r="C13" s="30" t="s">
        <v>2</v>
      </c>
      <c r="D13" s="22" t="s">
        <v>3</v>
      </c>
      <c r="E13" s="22" t="s">
        <v>4</v>
      </c>
      <c r="F13" s="31" t="s">
        <v>5</v>
      </c>
      <c r="G13" s="32" t="s">
        <v>13</v>
      </c>
      <c r="H13" s="22" t="s">
        <v>14</v>
      </c>
      <c r="I13" s="22" t="s">
        <v>15</v>
      </c>
      <c r="J13" s="22" t="s">
        <v>16</v>
      </c>
      <c r="K13" s="22" t="s">
        <v>24</v>
      </c>
      <c r="L13" s="22" t="s">
        <v>27</v>
      </c>
      <c r="M13" s="22" t="s">
        <v>28</v>
      </c>
      <c r="N13" s="22" t="s">
        <v>29</v>
      </c>
      <c r="O13" s="31" t="s">
        <v>168</v>
      </c>
      <c r="P13" s="22" t="s">
        <v>6</v>
      </c>
      <c r="Q13" s="22" t="s">
        <v>7</v>
      </c>
      <c r="R13" s="22" t="s">
        <v>8</v>
      </c>
      <c r="S13" s="19" t="s">
        <v>9</v>
      </c>
    </row>
    <row r="14" spans="1:37" ht="25.5" x14ac:dyDescent="0.2">
      <c r="A14" s="18">
        <v>1</v>
      </c>
      <c r="B14" s="6" t="s">
        <v>169</v>
      </c>
      <c r="C14" s="45" t="s">
        <v>170</v>
      </c>
      <c r="D14" s="45" t="s">
        <v>137</v>
      </c>
      <c r="E14" s="45" t="s">
        <v>171</v>
      </c>
      <c r="F14" s="45">
        <v>9</v>
      </c>
      <c r="G14" s="46">
        <v>8</v>
      </c>
      <c r="H14" s="46">
        <v>7</v>
      </c>
      <c r="I14" s="46">
        <v>8</v>
      </c>
      <c r="J14" s="46">
        <v>0</v>
      </c>
      <c r="K14" s="46">
        <v>6</v>
      </c>
      <c r="L14" s="46">
        <v>3</v>
      </c>
      <c r="M14" s="46">
        <v>10</v>
      </c>
      <c r="N14" s="46">
        <v>13.5</v>
      </c>
      <c r="O14" s="47">
        <v>5</v>
      </c>
      <c r="P14" s="24">
        <f t="shared" ref="P14:P43" si="0">SUM(G14:O14)</f>
        <v>60.5</v>
      </c>
      <c r="Q14" s="24">
        <v>80</v>
      </c>
      <c r="R14" s="24">
        <f t="shared" ref="R14:R43" si="1">(P14*100)/Q14</f>
        <v>75.625</v>
      </c>
      <c r="S14" s="17" t="s">
        <v>229</v>
      </c>
      <c r="T14" s="16"/>
      <c r="U14" s="16"/>
      <c r="V14" s="16"/>
      <c r="W14" s="16"/>
      <c r="X14" s="16"/>
      <c r="Y14" s="18"/>
      <c r="Z14" s="18"/>
      <c r="AA14" s="18"/>
      <c r="AB14" s="18"/>
      <c r="AC14" s="18"/>
      <c r="AD14" s="18"/>
      <c r="AE14" s="18"/>
      <c r="AF14" s="18"/>
      <c r="AG14" s="26"/>
      <c r="AH14" s="27"/>
      <c r="AI14" s="27"/>
      <c r="AJ14" s="27"/>
      <c r="AK14" s="28"/>
    </row>
    <row r="15" spans="1:37" ht="25.5" x14ac:dyDescent="0.2">
      <c r="A15" s="8">
        <v>2</v>
      </c>
      <c r="B15" s="6" t="s">
        <v>172</v>
      </c>
      <c r="C15" s="45" t="s">
        <v>170</v>
      </c>
      <c r="D15" s="45" t="s">
        <v>137</v>
      </c>
      <c r="E15" s="45" t="s">
        <v>21</v>
      </c>
      <c r="F15" s="45">
        <v>9</v>
      </c>
      <c r="G15" s="46">
        <v>2.5</v>
      </c>
      <c r="H15" s="46">
        <v>4</v>
      </c>
      <c r="I15" s="46">
        <v>8</v>
      </c>
      <c r="J15" s="46">
        <v>0</v>
      </c>
      <c r="K15" s="46">
        <v>6</v>
      </c>
      <c r="L15" s="46">
        <v>0</v>
      </c>
      <c r="M15" s="46">
        <v>10</v>
      </c>
      <c r="N15" s="46">
        <v>15</v>
      </c>
      <c r="O15" s="47">
        <v>5</v>
      </c>
      <c r="P15" s="24">
        <f t="shared" si="0"/>
        <v>50.5</v>
      </c>
      <c r="Q15" s="24">
        <v>80</v>
      </c>
      <c r="R15" s="24">
        <f t="shared" si="1"/>
        <v>63.125</v>
      </c>
      <c r="S15" s="17" t="s">
        <v>72</v>
      </c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23"/>
      <c r="AH15" s="24"/>
      <c r="AI15" s="24"/>
      <c r="AJ15" s="24"/>
      <c r="AK15" s="25"/>
    </row>
    <row r="16" spans="1:37" ht="25.5" x14ac:dyDescent="0.2">
      <c r="A16" s="8">
        <v>3</v>
      </c>
      <c r="B16" s="6" t="s">
        <v>173</v>
      </c>
      <c r="C16" s="45" t="s">
        <v>170</v>
      </c>
      <c r="D16" s="45" t="s">
        <v>137</v>
      </c>
      <c r="E16" s="45" t="s">
        <v>171</v>
      </c>
      <c r="F16" s="45">
        <v>9</v>
      </c>
      <c r="G16" s="46">
        <v>3</v>
      </c>
      <c r="H16" s="46">
        <v>7</v>
      </c>
      <c r="I16" s="46">
        <v>8</v>
      </c>
      <c r="J16" s="46">
        <v>0</v>
      </c>
      <c r="K16" s="46">
        <v>3</v>
      </c>
      <c r="L16" s="46">
        <v>7</v>
      </c>
      <c r="M16" s="46">
        <v>0</v>
      </c>
      <c r="N16" s="46">
        <v>15</v>
      </c>
      <c r="O16" s="47">
        <v>6</v>
      </c>
      <c r="P16" s="24">
        <f t="shared" si="0"/>
        <v>49</v>
      </c>
      <c r="Q16" s="24">
        <v>80</v>
      </c>
      <c r="R16" s="24">
        <f t="shared" si="1"/>
        <v>61.25</v>
      </c>
      <c r="S16" s="17" t="s">
        <v>72</v>
      </c>
      <c r="T16" s="7"/>
      <c r="U16" s="7"/>
      <c r="V16" s="7"/>
      <c r="W16" s="7"/>
      <c r="X16" s="7"/>
      <c r="Y16" s="8"/>
      <c r="Z16" s="8"/>
      <c r="AA16" s="8"/>
      <c r="AB16" s="8"/>
      <c r="AC16" s="8"/>
      <c r="AD16" s="8"/>
      <c r="AE16" s="8"/>
      <c r="AF16" s="8"/>
      <c r="AG16" s="23"/>
      <c r="AH16" s="24"/>
      <c r="AI16" s="24"/>
      <c r="AJ16" s="24"/>
      <c r="AK16" s="25"/>
    </row>
    <row r="17" spans="1:37" ht="25.5" x14ac:dyDescent="0.2">
      <c r="A17" s="8">
        <v>5</v>
      </c>
      <c r="B17" s="6" t="s">
        <v>175</v>
      </c>
      <c r="C17" s="45" t="s">
        <v>170</v>
      </c>
      <c r="D17" s="45" t="s">
        <v>137</v>
      </c>
      <c r="E17" s="45" t="s">
        <v>171</v>
      </c>
      <c r="F17" s="45">
        <v>9</v>
      </c>
      <c r="G17" s="46">
        <v>2</v>
      </c>
      <c r="H17" s="46">
        <v>8</v>
      </c>
      <c r="I17" s="46">
        <v>8</v>
      </c>
      <c r="J17" s="46">
        <v>0</v>
      </c>
      <c r="K17" s="46">
        <v>3</v>
      </c>
      <c r="L17" s="46">
        <v>3</v>
      </c>
      <c r="M17" s="46">
        <v>3</v>
      </c>
      <c r="N17" s="46">
        <v>14</v>
      </c>
      <c r="O17" s="47">
        <v>7</v>
      </c>
      <c r="P17" s="24">
        <f t="shared" si="0"/>
        <v>48</v>
      </c>
      <c r="Q17" s="24">
        <v>80</v>
      </c>
      <c r="R17" s="24">
        <f t="shared" si="1"/>
        <v>60</v>
      </c>
      <c r="S17" s="17" t="s">
        <v>72</v>
      </c>
      <c r="T17" s="7"/>
      <c r="U17" s="7"/>
      <c r="V17" s="7"/>
      <c r="W17" s="7"/>
      <c r="X17" s="7"/>
      <c r="Y17" s="8"/>
      <c r="Z17" s="8"/>
      <c r="AA17" s="8"/>
      <c r="AB17" s="8"/>
      <c r="AC17" s="8"/>
      <c r="AD17" s="8"/>
      <c r="AE17" s="8"/>
      <c r="AF17" s="8"/>
      <c r="AG17" s="23"/>
      <c r="AH17" s="24"/>
      <c r="AI17" s="24"/>
      <c r="AJ17" s="24"/>
      <c r="AK17" s="25"/>
    </row>
    <row r="18" spans="1:37" ht="25.5" x14ac:dyDescent="0.2">
      <c r="A18" s="8">
        <v>4</v>
      </c>
      <c r="B18" s="6" t="s">
        <v>174</v>
      </c>
      <c r="C18" s="45" t="s">
        <v>170</v>
      </c>
      <c r="D18" s="45" t="s">
        <v>137</v>
      </c>
      <c r="E18" s="45" t="s">
        <v>23</v>
      </c>
      <c r="F18" s="45">
        <v>9</v>
      </c>
      <c r="G18" s="46">
        <v>2</v>
      </c>
      <c r="H18" s="46">
        <v>1</v>
      </c>
      <c r="I18" s="46">
        <v>6</v>
      </c>
      <c r="J18" s="46">
        <v>0</v>
      </c>
      <c r="K18" s="46">
        <v>4</v>
      </c>
      <c r="L18" s="46">
        <v>8</v>
      </c>
      <c r="M18" s="46">
        <v>10</v>
      </c>
      <c r="N18" s="46">
        <v>14</v>
      </c>
      <c r="O18" s="47">
        <v>1</v>
      </c>
      <c r="P18" s="24">
        <f t="shared" si="0"/>
        <v>46</v>
      </c>
      <c r="Q18" s="24">
        <v>80</v>
      </c>
      <c r="R18" s="24">
        <f t="shared" si="1"/>
        <v>57.5</v>
      </c>
      <c r="S18" s="17" t="s">
        <v>72</v>
      </c>
      <c r="T18" s="7"/>
      <c r="U18" s="7"/>
      <c r="V18" s="7"/>
      <c r="W18" s="7"/>
      <c r="X18" s="7"/>
      <c r="Y18" s="8"/>
      <c r="Z18" s="8"/>
      <c r="AA18" s="8"/>
      <c r="AB18" s="8"/>
      <c r="AC18" s="8"/>
      <c r="AD18" s="8"/>
      <c r="AE18" s="8"/>
      <c r="AF18" s="8"/>
      <c r="AG18" s="23"/>
      <c r="AH18" s="24"/>
      <c r="AI18" s="24"/>
      <c r="AJ18" s="24"/>
      <c r="AK18" s="25"/>
    </row>
    <row r="19" spans="1:37" ht="25.5" x14ac:dyDescent="0.2">
      <c r="A19" s="8">
        <v>6</v>
      </c>
      <c r="B19" s="6" t="s">
        <v>176</v>
      </c>
      <c r="C19" s="45" t="s">
        <v>170</v>
      </c>
      <c r="D19" s="45" t="s">
        <v>137</v>
      </c>
      <c r="E19" s="45" t="s">
        <v>21</v>
      </c>
      <c r="F19" s="45">
        <v>9</v>
      </c>
      <c r="G19" s="46">
        <v>2</v>
      </c>
      <c r="H19" s="46">
        <v>4</v>
      </c>
      <c r="I19" s="46">
        <v>3</v>
      </c>
      <c r="J19" s="46">
        <v>0</v>
      </c>
      <c r="K19" s="46">
        <v>7</v>
      </c>
      <c r="L19" s="46">
        <v>0</v>
      </c>
      <c r="M19" s="46">
        <v>6</v>
      </c>
      <c r="N19" s="46">
        <v>15</v>
      </c>
      <c r="O19" s="47">
        <v>4</v>
      </c>
      <c r="P19" s="24">
        <f t="shared" si="0"/>
        <v>41</v>
      </c>
      <c r="Q19" s="24">
        <v>80</v>
      </c>
      <c r="R19" s="24">
        <f t="shared" si="1"/>
        <v>51.25</v>
      </c>
      <c r="S19" s="17" t="s">
        <v>72</v>
      </c>
      <c r="T19" s="7"/>
      <c r="U19" s="7"/>
      <c r="V19" s="7"/>
      <c r="W19" s="7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24"/>
      <c r="AI19" s="24"/>
      <c r="AJ19" s="24"/>
      <c r="AK19" s="25"/>
    </row>
    <row r="20" spans="1:37" ht="25.5" x14ac:dyDescent="0.2">
      <c r="A20" s="8">
        <v>7</v>
      </c>
      <c r="B20" s="6" t="s">
        <v>177</v>
      </c>
      <c r="C20" s="45" t="s">
        <v>170</v>
      </c>
      <c r="D20" s="45" t="s">
        <v>137</v>
      </c>
      <c r="E20" s="45" t="s">
        <v>19</v>
      </c>
      <c r="F20" s="45">
        <v>9</v>
      </c>
      <c r="G20" s="46">
        <v>2</v>
      </c>
      <c r="H20" s="46">
        <v>0</v>
      </c>
      <c r="I20" s="46">
        <v>7</v>
      </c>
      <c r="J20" s="46">
        <v>0</v>
      </c>
      <c r="K20" s="46">
        <v>2</v>
      </c>
      <c r="L20" s="46">
        <v>3</v>
      </c>
      <c r="M20" s="46">
        <v>10</v>
      </c>
      <c r="N20" s="46">
        <v>11</v>
      </c>
      <c r="O20" s="47">
        <v>4</v>
      </c>
      <c r="P20" s="24">
        <f t="shared" si="0"/>
        <v>39</v>
      </c>
      <c r="Q20" s="24">
        <v>80</v>
      </c>
      <c r="R20" s="24">
        <f t="shared" si="1"/>
        <v>48.75</v>
      </c>
      <c r="S20" s="6"/>
      <c r="T20" s="7"/>
      <c r="U20" s="7"/>
      <c r="V20" s="7"/>
      <c r="W20" s="7"/>
      <c r="X20" s="7"/>
      <c r="Y20" s="8"/>
      <c r="Z20" s="8"/>
      <c r="AA20" s="8"/>
      <c r="AB20" s="8"/>
      <c r="AC20" s="8"/>
      <c r="AD20" s="8"/>
      <c r="AE20" s="8"/>
      <c r="AF20" s="8"/>
      <c r="AG20" s="23"/>
      <c r="AH20" s="24"/>
      <c r="AI20" s="24"/>
      <c r="AJ20" s="24"/>
      <c r="AK20" s="25"/>
    </row>
    <row r="21" spans="1:37" ht="25.5" x14ac:dyDescent="0.2">
      <c r="A21" s="8">
        <v>8</v>
      </c>
      <c r="B21" s="6" t="s">
        <v>178</v>
      </c>
      <c r="C21" s="45" t="s">
        <v>170</v>
      </c>
      <c r="D21" s="45" t="s">
        <v>137</v>
      </c>
      <c r="E21" s="45" t="s">
        <v>23</v>
      </c>
      <c r="F21" s="45">
        <v>9</v>
      </c>
      <c r="G21" s="46">
        <v>2</v>
      </c>
      <c r="H21" s="46">
        <v>3</v>
      </c>
      <c r="I21" s="46">
        <v>7</v>
      </c>
      <c r="J21" s="46">
        <v>0</v>
      </c>
      <c r="K21" s="46">
        <v>3</v>
      </c>
      <c r="L21" s="46">
        <v>4</v>
      </c>
      <c r="M21" s="46">
        <v>0</v>
      </c>
      <c r="N21" s="46">
        <v>14.5</v>
      </c>
      <c r="O21" s="47">
        <v>5</v>
      </c>
      <c r="P21" s="24">
        <f t="shared" si="0"/>
        <v>38.5</v>
      </c>
      <c r="Q21" s="24">
        <v>80</v>
      </c>
      <c r="R21" s="24">
        <f t="shared" si="1"/>
        <v>48.125</v>
      </c>
      <c r="S21" s="6"/>
      <c r="T21" s="7"/>
      <c r="U21" s="7"/>
      <c r="V21" s="7"/>
      <c r="W21" s="7"/>
      <c r="X21" s="7"/>
      <c r="Y21" s="8"/>
      <c r="Z21" s="8"/>
      <c r="AA21" s="8"/>
      <c r="AB21" s="8"/>
      <c r="AC21" s="8"/>
      <c r="AD21" s="8"/>
      <c r="AE21" s="8"/>
      <c r="AF21" s="8"/>
      <c r="AG21" s="23"/>
      <c r="AH21" s="24"/>
      <c r="AI21" s="24"/>
      <c r="AJ21" s="24"/>
      <c r="AK21" s="25"/>
    </row>
    <row r="22" spans="1:37" ht="25.5" x14ac:dyDescent="0.2">
      <c r="A22" s="8">
        <v>9</v>
      </c>
      <c r="B22" s="6" t="s">
        <v>179</v>
      </c>
      <c r="C22" s="45" t="s">
        <v>170</v>
      </c>
      <c r="D22" s="45" t="s">
        <v>137</v>
      </c>
      <c r="E22" s="45" t="s">
        <v>23</v>
      </c>
      <c r="F22" s="45">
        <v>9</v>
      </c>
      <c r="G22" s="46">
        <v>2.5</v>
      </c>
      <c r="H22" s="46">
        <v>2</v>
      </c>
      <c r="I22" s="46">
        <v>8</v>
      </c>
      <c r="J22" s="46">
        <v>0</v>
      </c>
      <c r="K22" s="46">
        <v>2</v>
      </c>
      <c r="L22" s="46">
        <v>4</v>
      </c>
      <c r="M22" s="46">
        <v>0</v>
      </c>
      <c r="N22" s="46">
        <v>15</v>
      </c>
      <c r="O22" s="47">
        <v>5</v>
      </c>
      <c r="P22" s="24">
        <f t="shared" si="0"/>
        <v>38.5</v>
      </c>
      <c r="Q22" s="24">
        <v>80</v>
      </c>
      <c r="R22" s="24">
        <f t="shared" si="1"/>
        <v>48.125</v>
      </c>
      <c r="S22" s="6"/>
      <c r="T22" s="7"/>
      <c r="U22" s="7"/>
      <c r="V22" s="7"/>
      <c r="W22" s="7"/>
      <c r="X22" s="7"/>
      <c r="Y22" s="8"/>
      <c r="Z22" s="8"/>
      <c r="AA22" s="8"/>
      <c r="AB22" s="8"/>
      <c r="AC22" s="8"/>
      <c r="AD22" s="8"/>
      <c r="AE22" s="8"/>
      <c r="AF22" s="8"/>
      <c r="AG22" s="23"/>
      <c r="AH22" s="24"/>
      <c r="AI22" s="24"/>
      <c r="AJ22" s="24"/>
      <c r="AK22" s="25"/>
    </row>
    <row r="23" spans="1:37" ht="25.5" x14ac:dyDescent="0.2">
      <c r="A23" s="8">
        <v>10</v>
      </c>
      <c r="B23" s="6" t="s">
        <v>180</v>
      </c>
      <c r="C23" s="45" t="s">
        <v>170</v>
      </c>
      <c r="D23" s="45" t="s">
        <v>137</v>
      </c>
      <c r="E23" s="45" t="s">
        <v>23</v>
      </c>
      <c r="F23" s="45">
        <v>9</v>
      </c>
      <c r="G23" s="46">
        <v>1.5</v>
      </c>
      <c r="H23" s="46">
        <v>7</v>
      </c>
      <c r="I23" s="46">
        <v>6</v>
      </c>
      <c r="J23" s="46">
        <v>2</v>
      </c>
      <c r="K23" s="46">
        <v>3</v>
      </c>
      <c r="L23" s="46">
        <v>0</v>
      </c>
      <c r="M23" s="46">
        <v>0</v>
      </c>
      <c r="N23" s="46">
        <v>13.5</v>
      </c>
      <c r="O23" s="47">
        <v>4</v>
      </c>
      <c r="P23" s="24">
        <f t="shared" si="0"/>
        <v>37</v>
      </c>
      <c r="Q23" s="24">
        <v>80</v>
      </c>
      <c r="R23" s="24">
        <f t="shared" si="1"/>
        <v>46.25</v>
      </c>
      <c r="S23" s="6"/>
      <c r="T23" s="7"/>
      <c r="U23" s="7"/>
      <c r="V23" s="7"/>
      <c r="W23" s="7"/>
      <c r="X23" s="7"/>
      <c r="Y23" s="8"/>
      <c r="Z23" s="8"/>
      <c r="AA23" s="8"/>
      <c r="AB23" s="8"/>
      <c r="AC23" s="8"/>
      <c r="AD23" s="8"/>
      <c r="AE23" s="8"/>
      <c r="AF23" s="8"/>
      <c r="AG23" s="23"/>
      <c r="AH23" s="24"/>
      <c r="AI23" s="24"/>
      <c r="AJ23" s="24"/>
      <c r="AK23" s="25"/>
    </row>
    <row r="24" spans="1:37" ht="25.5" x14ac:dyDescent="0.2">
      <c r="A24" s="8">
        <v>11</v>
      </c>
      <c r="B24" s="6" t="s">
        <v>181</v>
      </c>
      <c r="C24" s="45" t="s">
        <v>170</v>
      </c>
      <c r="D24" s="45" t="s">
        <v>137</v>
      </c>
      <c r="E24" s="45" t="s">
        <v>21</v>
      </c>
      <c r="F24" s="45">
        <v>9</v>
      </c>
      <c r="G24" s="46">
        <v>2.5</v>
      </c>
      <c r="H24" s="46">
        <v>7</v>
      </c>
      <c r="I24" s="46">
        <v>3</v>
      </c>
      <c r="J24" s="46">
        <v>2</v>
      </c>
      <c r="K24" s="46">
        <v>7</v>
      </c>
      <c r="L24" s="46">
        <v>0</v>
      </c>
      <c r="M24" s="46">
        <v>0</v>
      </c>
      <c r="N24" s="46">
        <v>9.5</v>
      </c>
      <c r="O24" s="47">
        <v>5</v>
      </c>
      <c r="P24" s="24">
        <f t="shared" si="0"/>
        <v>36</v>
      </c>
      <c r="Q24" s="24">
        <v>80</v>
      </c>
      <c r="R24" s="24">
        <f t="shared" si="1"/>
        <v>45</v>
      </c>
      <c r="S24" s="6"/>
      <c r="T24" s="7"/>
      <c r="U24" s="7"/>
      <c r="V24" s="7"/>
      <c r="W24" s="7"/>
      <c r="X24" s="7"/>
      <c r="Y24" s="8"/>
      <c r="Z24" s="8"/>
      <c r="AA24" s="8"/>
      <c r="AB24" s="8"/>
      <c r="AC24" s="8"/>
      <c r="AD24" s="8"/>
      <c r="AE24" s="8"/>
      <c r="AF24" s="8"/>
      <c r="AG24" s="23"/>
      <c r="AH24" s="24"/>
      <c r="AI24" s="24"/>
      <c r="AJ24" s="24"/>
      <c r="AK24" s="25"/>
    </row>
    <row r="25" spans="1:37" ht="25.5" x14ac:dyDescent="0.2">
      <c r="A25" s="8">
        <v>12</v>
      </c>
      <c r="B25" s="6" t="s">
        <v>182</v>
      </c>
      <c r="C25" s="45" t="s">
        <v>170</v>
      </c>
      <c r="D25" s="45" t="s">
        <v>137</v>
      </c>
      <c r="E25" s="45" t="s">
        <v>23</v>
      </c>
      <c r="F25" s="45">
        <v>9</v>
      </c>
      <c r="G25" s="46">
        <v>2</v>
      </c>
      <c r="H25" s="46">
        <v>8</v>
      </c>
      <c r="I25" s="46">
        <v>8</v>
      </c>
      <c r="J25" s="46">
        <v>0</v>
      </c>
      <c r="K25" s="46">
        <v>5</v>
      </c>
      <c r="L25" s="46">
        <v>0</v>
      </c>
      <c r="M25" s="46">
        <v>0</v>
      </c>
      <c r="N25" s="46">
        <v>6</v>
      </c>
      <c r="O25" s="47">
        <v>5</v>
      </c>
      <c r="P25" s="24">
        <f t="shared" si="0"/>
        <v>34</v>
      </c>
      <c r="Q25" s="24">
        <v>80</v>
      </c>
      <c r="R25" s="24">
        <f t="shared" si="1"/>
        <v>42.5</v>
      </c>
      <c r="S25" s="6"/>
      <c r="T25" s="7"/>
      <c r="U25" s="7"/>
      <c r="V25" s="7"/>
      <c r="W25" s="7"/>
      <c r="X25" s="7"/>
      <c r="Y25" s="8"/>
      <c r="Z25" s="8"/>
      <c r="AA25" s="8"/>
      <c r="AB25" s="8"/>
      <c r="AC25" s="8"/>
      <c r="AD25" s="8"/>
      <c r="AE25" s="8"/>
      <c r="AF25" s="8"/>
      <c r="AG25" s="23"/>
      <c r="AH25" s="24"/>
      <c r="AI25" s="24"/>
      <c r="AJ25" s="24"/>
      <c r="AK25" s="25"/>
    </row>
    <row r="26" spans="1:37" ht="25.5" x14ac:dyDescent="0.2">
      <c r="A26" s="8">
        <v>13</v>
      </c>
      <c r="B26" s="6" t="s">
        <v>183</v>
      </c>
      <c r="C26" s="45" t="s">
        <v>170</v>
      </c>
      <c r="D26" s="45" t="s">
        <v>137</v>
      </c>
      <c r="E26" s="45" t="s">
        <v>171</v>
      </c>
      <c r="F26" s="45">
        <v>9</v>
      </c>
      <c r="G26" s="46">
        <v>2</v>
      </c>
      <c r="H26" s="46">
        <v>8</v>
      </c>
      <c r="I26" s="46">
        <v>3</v>
      </c>
      <c r="J26" s="46">
        <v>0</v>
      </c>
      <c r="K26" s="46">
        <v>3</v>
      </c>
      <c r="L26" s="46">
        <v>3</v>
      </c>
      <c r="M26" s="46">
        <v>0</v>
      </c>
      <c r="N26" s="46">
        <v>10</v>
      </c>
      <c r="O26" s="47">
        <v>4</v>
      </c>
      <c r="P26" s="24">
        <f t="shared" si="0"/>
        <v>33</v>
      </c>
      <c r="Q26" s="24">
        <v>80</v>
      </c>
      <c r="R26" s="24">
        <f t="shared" si="1"/>
        <v>41.25</v>
      </c>
      <c r="S26" s="6"/>
      <c r="T26" s="7"/>
      <c r="U26" s="7"/>
      <c r="V26" s="7"/>
      <c r="W26" s="7"/>
      <c r="X26" s="7"/>
      <c r="Y26" s="8"/>
      <c r="Z26" s="8"/>
      <c r="AA26" s="8"/>
      <c r="AB26" s="8"/>
      <c r="AC26" s="8"/>
      <c r="AD26" s="8"/>
      <c r="AE26" s="8"/>
      <c r="AF26" s="8"/>
      <c r="AG26" s="23"/>
      <c r="AH26" s="24"/>
      <c r="AI26" s="24"/>
      <c r="AJ26" s="24"/>
      <c r="AK26" s="25"/>
    </row>
    <row r="27" spans="1:37" ht="25.5" x14ac:dyDescent="0.2">
      <c r="A27" s="8">
        <v>14</v>
      </c>
      <c r="B27" s="6" t="s">
        <v>184</v>
      </c>
      <c r="C27" s="45" t="s">
        <v>170</v>
      </c>
      <c r="D27" s="45" t="s">
        <v>137</v>
      </c>
      <c r="E27" s="45" t="s">
        <v>21</v>
      </c>
      <c r="F27" s="45">
        <v>9</v>
      </c>
      <c r="G27" s="46">
        <v>1.5</v>
      </c>
      <c r="H27" s="46">
        <v>0</v>
      </c>
      <c r="I27" s="46">
        <v>7</v>
      </c>
      <c r="J27" s="46">
        <v>0</v>
      </c>
      <c r="K27" s="46">
        <v>5</v>
      </c>
      <c r="L27" s="46">
        <v>0</v>
      </c>
      <c r="M27" s="46">
        <v>0</v>
      </c>
      <c r="N27" s="46">
        <v>15</v>
      </c>
      <c r="O27" s="47">
        <v>4</v>
      </c>
      <c r="P27" s="24">
        <f t="shared" si="0"/>
        <v>32.5</v>
      </c>
      <c r="Q27" s="24">
        <v>80</v>
      </c>
      <c r="R27" s="24">
        <f t="shared" si="1"/>
        <v>40.625</v>
      </c>
      <c r="S27" s="6"/>
      <c r="T27" s="7"/>
      <c r="U27" s="7"/>
      <c r="V27" s="7"/>
      <c r="W27" s="7"/>
      <c r="X27" s="7"/>
      <c r="Y27" s="8"/>
      <c r="Z27" s="8"/>
      <c r="AA27" s="8"/>
      <c r="AB27" s="8"/>
      <c r="AC27" s="8"/>
      <c r="AD27" s="8"/>
      <c r="AE27" s="8"/>
      <c r="AF27" s="8"/>
      <c r="AG27" s="23"/>
      <c r="AH27" s="24"/>
      <c r="AI27" s="24"/>
      <c r="AJ27" s="24"/>
      <c r="AK27" s="25"/>
    </row>
    <row r="28" spans="1:37" ht="25.5" x14ac:dyDescent="0.2">
      <c r="A28" s="8">
        <v>15</v>
      </c>
      <c r="B28" s="6" t="s">
        <v>185</v>
      </c>
      <c r="C28" s="45" t="s">
        <v>170</v>
      </c>
      <c r="D28" s="45" t="s">
        <v>137</v>
      </c>
      <c r="E28" s="45" t="s">
        <v>23</v>
      </c>
      <c r="F28" s="45">
        <v>9</v>
      </c>
      <c r="G28" s="46">
        <v>2.5</v>
      </c>
      <c r="H28" s="46">
        <v>3</v>
      </c>
      <c r="I28" s="46">
        <v>4</v>
      </c>
      <c r="J28" s="46">
        <v>0</v>
      </c>
      <c r="K28" s="46">
        <v>4</v>
      </c>
      <c r="L28" s="46">
        <v>4</v>
      </c>
      <c r="M28" s="46">
        <v>0</v>
      </c>
      <c r="N28" s="46">
        <v>13.5</v>
      </c>
      <c r="O28" s="47">
        <v>1</v>
      </c>
      <c r="P28" s="24">
        <f t="shared" si="0"/>
        <v>32</v>
      </c>
      <c r="Q28" s="24">
        <v>80</v>
      </c>
      <c r="R28" s="24">
        <f t="shared" si="1"/>
        <v>40</v>
      </c>
      <c r="S28" s="6"/>
      <c r="T28" s="7"/>
      <c r="U28" s="7"/>
      <c r="V28" s="7"/>
      <c r="W28" s="7"/>
      <c r="X28" s="7"/>
      <c r="Y28" s="8"/>
      <c r="Z28" s="8"/>
      <c r="AA28" s="8"/>
      <c r="AB28" s="8"/>
      <c r="AC28" s="8"/>
      <c r="AD28" s="8"/>
      <c r="AE28" s="8"/>
      <c r="AF28" s="8"/>
      <c r="AG28" s="23"/>
      <c r="AH28" s="24"/>
      <c r="AI28" s="24"/>
      <c r="AJ28" s="24"/>
      <c r="AK28" s="25"/>
    </row>
    <row r="29" spans="1:37" ht="25.5" x14ac:dyDescent="0.2">
      <c r="A29" s="89">
        <v>16</v>
      </c>
      <c r="B29" s="6" t="s">
        <v>186</v>
      </c>
      <c r="C29" s="45" t="s">
        <v>170</v>
      </c>
      <c r="D29" s="45" t="s">
        <v>137</v>
      </c>
      <c r="E29" s="45" t="s">
        <v>19</v>
      </c>
      <c r="F29" s="45">
        <v>9</v>
      </c>
      <c r="G29" s="46">
        <v>2</v>
      </c>
      <c r="H29" s="46">
        <v>3</v>
      </c>
      <c r="I29" s="46">
        <v>8</v>
      </c>
      <c r="J29" s="46">
        <v>0</v>
      </c>
      <c r="K29" s="46">
        <v>2</v>
      </c>
      <c r="L29" s="46">
        <v>3</v>
      </c>
      <c r="M29" s="46">
        <v>0</v>
      </c>
      <c r="N29" s="46">
        <v>10</v>
      </c>
      <c r="O29" s="46">
        <v>2</v>
      </c>
      <c r="P29" s="24">
        <f t="shared" si="0"/>
        <v>30</v>
      </c>
      <c r="Q29" s="24">
        <v>80</v>
      </c>
      <c r="R29" s="24">
        <f t="shared" si="1"/>
        <v>37.5</v>
      </c>
      <c r="S29" s="6"/>
      <c r="T29" s="7"/>
      <c r="U29" s="7"/>
      <c r="V29" s="7"/>
      <c r="W29" s="7"/>
      <c r="X29" s="7"/>
      <c r="Y29" s="8"/>
      <c r="Z29" s="8"/>
      <c r="AA29" s="8"/>
      <c r="AB29" s="8"/>
      <c r="AC29" s="8"/>
      <c r="AD29" s="8"/>
      <c r="AE29" s="8"/>
      <c r="AF29" s="8"/>
      <c r="AG29" s="23"/>
      <c r="AH29" s="24"/>
      <c r="AI29" s="24"/>
      <c r="AJ29" s="24"/>
      <c r="AK29" s="25"/>
    </row>
    <row r="30" spans="1:37" ht="25.5" x14ac:dyDescent="0.2">
      <c r="A30" s="89">
        <v>17</v>
      </c>
      <c r="B30" s="6" t="s">
        <v>187</v>
      </c>
      <c r="C30" s="45" t="s">
        <v>170</v>
      </c>
      <c r="D30" s="45" t="s">
        <v>137</v>
      </c>
      <c r="E30" s="45" t="s">
        <v>171</v>
      </c>
      <c r="F30" s="45">
        <v>9</v>
      </c>
      <c r="G30" s="46">
        <v>1.5</v>
      </c>
      <c r="H30" s="46">
        <v>8</v>
      </c>
      <c r="I30" s="46">
        <v>3</v>
      </c>
      <c r="J30" s="46">
        <v>0</v>
      </c>
      <c r="K30" s="46">
        <v>5</v>
      </c>
      <c r="L30" s="46">
        <v>0</v>
      </c>
      <c r="M30" s="46">
        <v>0</v>
      </c>
      <c r="N30" s="46">
        <v>8.5</v>
      </c>
      <c r="O30" s="47">
        <v>4</v>
      </c>
      <c r="P30" s="24">
        <f t="shared" si="0"/>
        <v>30</v>
      </c>
      <c r="Q30" s="24">
        <v>80</v>
      </c>
      <c r="R30" s="24">
        <f t="shared" si="1"/>
        <v>37.5</v>
      </c>
      <c r="S30" s="6"/>
      <c r="T30" s="7"/>
      <c r="U30" s="7"/>
      <c r="V30" s="7"/>
      <c r="W30" s="7"/>
      <c r="X30" s="7"/>
      <c r="Y30" s="8"/>
      <c r="Z30" s="8"/>
      <c r="AA30" s="8"/>
      <c r="AB30" s="8"/>
      <c r="AC30" s="8"/>
      <c r="AD30" s="8"/>
      <c r="AE30" s="8"/>
      <c r="AF30" s="8"/>
      <c r="AG30" s="23"/>
      <c r="AH30" s="24"/>
      <c r="AI30" s="24"/>
      <c r="AJ30" s="24"/>
      <c r="AK30" s="25"/>
    </row>
    <row r="31" spans="1:37" ht="25.5" x14ac:dyDescent="0.2">
      <c r="A31" s="89">
        <v>18</v>
      </c>
      <c r="B31" s="6" t="s">
        <v>188</v>
      </c>
      <c r="C31" s="45" t="s">
        <v>170</v>
      </c>
      <c r="D31" s="45" t="s">
        <v>137</v>
      </c>
      <c r="E31" s="45" t="s">
        <v>19</v>
      </c>
      <c r="F31" s="45">
        <v>9</v>
      </c>
      <c r="G31" s="46">
        <v>1.5</v>
      </c>
      <c r="H31" s="46">
        <v>7</v>
      </c>
      <c r="I31" s="46">
        <v>6</v>
      </c>
      <c r="J31" s="46">
        <v>0</v>
      </c>
      <c r="K31" s="46">
        <v>1</v>
      </c>
      <c r="L31" s="46">
        <v>0</v>
      </c>
      <c r="M31" s="46">
        <v>0</v>
      </c>
      <c r="N31" s="46">
        <v>13.5</v>
      </c>
      <c r="O31" s="47">
        <v>1</v>
      </c>
      <c r="P31" s="24">
        <f t="shared" si="0"/>
        <v>30</v>
      </c>
      <c r="Q31" s="24">
        <v>80</v>
      </c>
      <c r="R31" s="24">
        <f t="shared" si="1"/>
        <v>37.5</v>
      </c>
      <c r="S31" s="6"/>
      <c r="T31" s="7"/>
      <c r="U31" s="7"/>
      <c r="V31" s="7"/>
      <c r="W31" s="7"/>
      <c r="X31" s="7"/>
      <c r="Y31" s="8"/>
      <c r="Z31" s="8"/>
      <c r="AA31" s="8"/>
      <c r="AB31" s="8"/>
      <c r="AC31" s="8"/>
      <c r="AD31" s="8"/>
      <c r="AE31" s="8"/>
      <c r="AF31" s="8"/>
      <c r="AG31" s="23"/>
      <c r="AH31" s="23"/>
      <c r="AI31" s="23"/>
      <c r="AJ31" s="23"/>
      <c r="AK31" s="8"/>
    </row>
    <row r="32" spans="1:37" ht="25.5" x14ac:dyDescent="0.2">
      <c r="A32" s="89">
        <v>19</v>
      </c>
      <c r="B32" s="6" t="s">
        <v>189</v>
      </c>
      <c r="C32" s="45" t="s">
        <v>170</v>
      </c>
      <c r="D32" s="45" t="s">
        <v>137</v>
      </c>
      <c r="E32" s="45" t="s">
        <v>21</v>
      </c>
      <c r="F32" s="45">
        <v>9</v>
      </c>
      <c r="G32" s="46">
        <v>2.5</v>
      </c>
      <c r="H32" s="46">
        <v>0</v>
      </c>
      <c r="I32" s="46">
        <v>4</v>
      </c>
      <c r="J32" s="46">
        <v>0</v>
      </c>
      <c r="K32" s="46">
        <v>7</v>
      </c>
      <c r="L32" s="46">
        <v>0</v>
      </c>
      <c r="M32" s="46">
        <v>0</v>
      </c>
      <c r="N32" s="46">
        <v>12</v>
      </c>
      <c r="O32" s="47">
        <v>4</v>
      </c>
      <c r="P32" s="24">
        <f t="shared" si="0"/>
        <v>29.5</v>
      </c>
      <c r="Q32" s="24">
        <v>80</v>
      </c>
      <c r="R32" s="24">
        <f t="shared" si="1"/>
        <v>36.875</v>
      </c>
      <c r="S32" s="67"/>
      <c r="T32" s="7"/>
      <c r="U32" s="7"/>
      <c r="V32" s="7"/>
      <c r="W32" s="7"/>
      <c r="X32" s="7"/>
      <c r="Y32" s="8"/>
      <c r="Z32" s="8"/>
      <c r="AA32" s="8"/>
      <c r="AB32" s="8"/>
      <c r="AC32" s="8"/>
      <c r="AD32" s="8"/>
      <c r="AE32" s="8"/>
      <c r="AF32" s="8"/>
      <c r="AG32" s="23"/>
      <c r="AH32" s="23"/>
      <c r="AI32" s="23"/>
      <c r="AJ32" s="23"/>
      <c r="AK32" s="8"/>
    </row>
    <row r="33" spans="1:37" ht="25.5" x14ac:dyDescent="0.2">
      <c r="A33" s="89">
        <v>20</v>
      </c>
      <c r="B33" s="6" t="s">
        <v>190</v>
      </c>
      <c r="C33" s="45" t="s">
        <v>170</v>
      </c>
      <c r="D33" s="45" t="s">
        <v>137</v>
      </c>
      <c r="E33" s="45" t="s">
        <v>23</v>
      </c>
      <c r="F33" s="45">
        <v>9</v>
      </c>
      <c r="G33" s="46">
        <v>2.5</v>
      </c>
      <c r="H33" s="46">
        <v>4</v>
      </c>
      <c r="I33" s="46">
        <v>3</v>
      </c>
      <c r="J33" s="46">
        <v>0</v>
      </c>
      <c r="K33" s="46">
        <v>2</v>
      </c>
      <c r="L33" s="46">
        <v>0</v>
      </c>
      <c r="M33" s="46">
        <v>0</v>
      </c>
      <c r="N33" s="46">
        <v>13.5</v>
      </c>
      <c r="O33" s="47">
        <v>3</v>
      </c>
      <c r="P33" s="24">
        <f t="shared" si="0"/>
        <v>28</v>
      </c>
      <c r="Q33" s="24">
        <v>80</v>
      </c>
      <c r="R33" s="24">
        <f t="shared" si="1"/>
        <v>35</v>
      </c>
      <c r="S33" s="68"/>
      <c r="T33" s="69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</row>
    <row r="34" spans="1:37" ht="25.5" x14ac:dyDescent="0.2">
      <c r="A34" s="89">
        <v>21</v>
      </c>
      <c r="B34" s="6" t="s">
        <v>191</v>
      </c>
      <c r="C34" s="45" t="s">
        <v>170</v>
      </c>
      <c r="D34" s="45" t="s">
        <v>137</v>
      </c>
      <c r="E34" s="45" t="s">
        <v>19</v>
      </c>
      <c r="F34" s="45">
        <v>9</v>
      </c>
      <c r="G34" s="46">
        <v>0</v>
      </c>
      <c r="H34" s="46">
        <v>0</v>
      </c>
      <c r="I34" s="46">
        <v>7</v>
      </c>
      <c r="J34" s="46">
        <v>0</v>
      </c>
      <c r="K34" s="46">
        <v>7</v>
      </c>
      <c r="L34" s="46">
        <v>3</v>
      </c>
      <c r="M34" s="46">
        <v>3</v>
      </c>
      <c r="N34" s="46">
        <v>6.5</v>
      </c>
      <c r="O34" s="47">
        <v>1</v>
      </c>
      <c r="P34" s="24">
        <f t="shared" si="0"/>
        <v>27.5</v>
      </c>
      <c r="Q34" s="24">
        <v>80</v>
      </c>
      <c r="R34" s="24">
        <f t="shared" si="1"/>
        <v>34.375</v>
      </c>
      <c r="S34" s="70"/>
      <c r="T34" s="70"/>
      <c r="U34" s="70"/>
      <c r="V34" s="70"/>
      <c r="W34" s="7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</row>
    <row r="35" spans="1:37" ht="25.5" x14ac:dyDescent="0.2">
      <c r="A35" s="89">
        <v>22</v>
      </c>
      <c r="B35" s="6" t="s">
        <v>192</v>
      </c>
      <c r="C35" s="45" t="s">
        <v>170</v>
      </c>
      <c r="D35" s="45" t="s">
        <v>137</v>
      </c>
      <c r="E35" s="45" t="s">
        <v>23</v>
      </c>
      <c r="F35" s="45">
        <v>9</v>
      </c>
      <c r="G35" s="46">
        <v>1.5</v>
      </c>
      <c r="H35" s="46">
        <v>0</v>
      </c>
      <c r="I35" s="46">
        <v>3</v>
      </c>
      <c r="J35" s="46">
        <v>0</v>
      </c>
      <c r="K35" s="46">
        <v>2</v>
      </c>
      <c r="L35" s="46">
        <v>0</v>
      </c>
      <c r="M35" s="46">
        <v>0</v>
      </c>
      <c r="N35" s="46">
        <v>13.5</v>
      </c>
      <c r="O35" s="47">
        <v>7</v>
      </c>
      <c r="P35" s="24">
        <f t="shared" si="0"/>
        <v>27</v>
      </c>
      <c r="Q35" s="24">
        <v>80</v>
      </c>
      <c r="R35" s="24">
        <f t="shared" si="1"/>
        <v>33.75</v>
      </c>
      <c r="S35" s="70"/>
      <c r="T35" s="70"/>
      <c r="U35" s="70"/>
      <c r="V35" s="70"/>
      <c r="W35" s="7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</row>
    <row r="36" spans="1:37" ht="25.5" x14ac:dyDescent="0.2">
      <c r="A36" s="89">
        <v>23</v>
      </c>
      <c r="B36" s="6" t="s">
        <v>193</v>
      </c>
      <c r="C36" s="45" t="s">
        <v>170</v>
      </c>
      <c r="D36" s="45" t="s">
        <v>137</v>
      </c>
      <c r="E36" s="45" t="s">
        <v>23</v>
      </c>
      <c r="F36" s="45">
        <v>9</v>
      </c>
      <c r="G36" s="46">
        <v>2.5</v>
      </c>
      <c r="H36" s="46">
        <v>0</v>
      </c>
      <c r="I36" s="46">
        <v>1</v>
      </c>
      <c r="J36" s="46">
        <v>0</v>
      </c>
      <c r="K36" s="46">
        <v>3</v>
      </c>
      <c r="L36" s="46">
        <v>0</v>
      </c>
      <c r="M36" s="46">
        <v>0</v>
      </c>
      <c r="N36" s="46">
        <v>15</v>
      </c>
      <c r="O36" s="47">
        <v>4</v>
      </c>
      <c r="P36" s="24">
        <f t="shared" si="0"/>
        <v>25.5</v>
      </c>
      <c r="Q36" s="24">
        <v>80</v>
      </c>
      <c r="R36" s="24">
        <f t="shared" si="1"/>
        <v>31.875</v>
      </c>
      <c r="S36" s="70"/>
      <c r="T36" s="70"/>
      <c r="U36" s="70"/>
      <c r="V36" s="70"/>
      <c r="W36" s="7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</row>
    <row r="37" spans="1:37" ht="25.5" x14ac:dyDescent="0.2">
      <c r="A37" s="89">
        <v>24</v>
      </c>
      <c r="B37" s="6" t="s">
        <v>194</v>
      </c>
      <c r="C37" s="45" t="s">
        <v>170</v>
      </c>
      <c r="D37" s="45" t="s">
        <v>137</v>
      </c>
      <c r="E37" s="45" t="s">
        <v>23</v>
      </c>
      <c r="F37" s="45">
        <v>9</v>
      </c>
      <c r="G37" s="46">
        <v>0</v>
      </c>
      <c r="H37" s="46">
        <v>7</v>
      </c>
      <c r="I37" s="46">
        <v>0</v>
      </c>
      <c r="J37" s="46">
        <v>0</v>
      </c>
      <c r="K37" s="46">
        <v>2</v>
      </c>
      <c r="L37" s="46">
        <v>3</v>
      </c>
      <c r="M37" s="46">
        <v>0</v>
      </c>
      <c r="N37" s="46">
        <v>10.5</v>
      </c>
      <c r="O37" s="47">
        <v>2</v>
      </c>
      <c r="P37" s="24">
        <f t="shared" si="0"/>
        <v>24.5</v>
      </c>
      <c r="Q37" s="24">
        <v>80</v>
      </c>
      <c r="R37" s="24">
        <f t="shared" si="1"/>
        <v>30.625</v>
      </c>
      <c r="S37" s="70"/>
      <c r="T37" s="70"/>
      <c r="U37" s="70"/>
      <c r="V37" s="70"/>
      <c r="W37" s="7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</row>
    <row r="38" spans="1:37" ht="25.5" x14ac:dyDescent="0.2">
      <c r="A38" s="89">
        <v>25</v>
      </c>
      <c r="B38" s="6" t="s">
        <v>195</v>
      </c>
      <c r="C38" s="45" t="s">
        <v>170</v>
      </c>
      <c r="D38" s="45" t="s">
        <v>137</v>
      </c>
      <c r="E38" s="45" t="s">
        <v>23</v>
      </c>
      <c r="F38" s="45">
        <v>9</v>
      </c>
      <c r="G38" s="46">
        <v>2</v>
      </c>
      <c r="H38" s="46">
        <v>4</v>
      </c>
      <c r="I38" s="46">
        <v>1</v>
      </c>
      <c r="J38" s="46">
        <v>0</v>
      </c>
      <c r="K38" s="46">
        <v>3</v>
      </c>
      <c r="L38" s="46">
        <v>0</v>
      </c>
      <c r="M38" s="46">
        <v>0</v>
      </c>
      <c r="N38" s="46">
        <v>10.5</v>
      </c>
      <c r="O38" s="47">
        <v>4</v>
      </c>
      <c r="P38" s="24">
        <f t="shared" si="0"/>
        <v>24.5</v>
      </c>
      <c r="Q38" s="24">
        <v>80</v>
      </c>
      <c r="R38" s="24">
        <f t="shared" si="1"/>
        <v>30.625</v>
      </c>
      <c r="S38" s="70"/>
      <c r="T38" s="70"/>
      <c r="U38" s="70"/>
      <c r="V38" s="70"/>
      <c r="W38" s="7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</row>
    <row r="39" spans="1:37" ht="25.5" x14ac:dyDescent="0.2">
      <c r="A39" s="89">
        <v>26</v>
      </c>
      <c r="B39" s="6" t="s">
        <v>196</v>
      </c>
      <c r="C39" s="45" t="s">
        <v>170</v>
      </c>
      <c r="D39" s="45" t="s">
        <v>137</v>
      </c>
      <c r="E39" s="45" t="s">
        <v>19</v>
      </c>
      <c r="F39" s="45">
        <v>9</v>
      </c>
      <c r="G39" s="46">
        <v>2</v>
      </c>
      <c r="H39" s="46">
        <v>2</v>
      </c>
      <c r="I39" s="46">
        <v>4</v>
      </c>
      <c r="J39" s="46">
        <v>0</v>
      </c>
      <c r="K39" s="46">
        <v>0</v>
      </c>
      <c r="L39" s="46">
        <v>3</v>
      </c>
      <c r="M39" s="46">
        <v>0</v>
      </c>
      <c r="N39" s="46">
        <v>12</v>
      </c>
      <c r="O39" s="47">
        <v>1</v>
      </c>
      <c r="P39" s="24">
        <f t="shared" si="0"/>
        <v>24</v>
      </c>
      <c r="Q39" s="24">
        <v>80</v>
      </c>
      <c r="R39" s="24">
        <f t="shared" si="1"/>
        <v>30</v>
      </c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</row>
    <row r="40" spans="1:37" ht="25.5" x14ac:dyDescent="0.2">
      <c r="A40" s="89">
        <v>27</v>
      </c>
      <c r="B40" s="6" t="s">
        <v>197</v>
      </c>
      <c r="C40" s="45" t="s">
        <v>170</v>
      </c>
      <c r="D40" s="45" t="s">
        <v>137</v>
      </c>
      <c r="E40" s="45" t="s">
        <v>19</v>
      </c>
      <c r="F40" s="45">
        <v>9</v>
      </c>
      <c r="G40" s="46">
        <v>1.5</v>
      </c>
      <c r="H40" s="46">
        <v>4</v>
      </c>
      <c r="I40" s="46">
        <v>5</v>
      </c>
      <c r="J40" s="46">
        <v>0</v>
      </c>
      <c r="K40" s="46">
        <v>3</v>
      </c>
      <c r="L40" s="46">
        <v>0</v>
      </c>
      <c r="M40" s="46">
        <v>3</v>
      </c>
      <c r="N40" s="46">
        <v>5.5</v>
      </c>
      <c r="O40" s="47">
        <v>2</v>
      </c>
      <c r="P40" s="24">
        <f t="shared" si="0"/>
        <v>24</v>
      </c>
      <c r="Q40" s="24">
        <v>80</v>
      </c>
      <c r="R40" s="24">
        <f t="shared" si="1"/>
        <v>30</v>
      </c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</row>
    <row r="41" spans="1:37" ht="25.5" x14ac:dyDescent="0.2">
      <c r="A41" s="89">
        <v>28</v>
      </c>
      <c r="B41" s="6" t="s">
        <v>198</v>
      </c>
      <c r="C41" s="45" t="s">
        <v>170</v>
      </c>
      <c r="D41" s="45" t="s">
        <v>137</v>
      </c>
      <c r="E41" s="45" t="s">
        <v>19</v>
      </c>
      <c r="F41" s="45">
        <v>9</v>
      </c>
      <c r="G41" s="46">
        <v>2</v>
      </c>
      <c r="H41" s="46">
        <v>2</v>
      </c>
      <c r="I41" s="46">
        <v>1</v>
      </c>
      <c r="J41" s="46">
        <v>0</v>
      </c>
      <c r="K41" s="46">
        <v>1</v>
      </c>
      <c r="L41" s="46">
        <v>0</v>
      </c>
      <c r="M41" s="46">
        <v>0</v>
      </c>
      <c r="N41" s="46">
        <v>13.5</v>
      </c>
      <c r="O41" s="47">
        <v>2</v>
      </c>
      <c r="P41" s="24">
        <f t="shared" si="0"/>
        <v>21.5</v>
      </c>
      <c r="Q41" s="24">
        <v>80</v>
      </c>
      <c r="R41" s="24">
        <f t="shared" si="1"/>
        <v>26.875</v>
      </c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</row>
    <row r="42" spans="1:37" ht="25.5" x14ac:dyDescent="0.2">
      <c r="A42" s="89">
        <v>29</v>
      </c>
      <c r="B42" s="6" t="s">
        <v>199</v>
      </c>
      <c r="C42" s="45" t="s">
        <v>170</v>
      </c>
      <c r="D42" s="45" t="s">
        <v>137</v>
      </c>
      <c r="E42" s="45" t="s">
        <v>23</v>
      </c>
      <c r="F42" s="45">
        <v>9</v>
      </c>
      <c r="G42" s="46">
        <v>2</v>
      </c>
      <c r="H42" s="46">
        <v>4</v>
      </c>
      <c r="I42" s="46">
        <v>0</v>
      </c>
      <c r="J42" s="46">
        <v>0</v>
      </c>
      <c r="K42" s="46">
        <v>3</v>
      </c>
      <c r="L42" s="46">
        <v>0</v>
      </c>
      <c r="M42" s="46">
        <v>0</v>
      </c>
      <c r="N42" s="46">
        <v>8.5</v>
      </c>
      <c r="O42" s="47">
        <v>2</v>
      </c>
      <c r="P42" s="24">
        <f t="shared" si="0"/>
        <v>19.5</v>
      </c>
      <c r="Q42" s="24">
        <v>80</v>
      </c>
      <c r="R42" s="24">
        <f t="shared" si="1"/>
        <v>24.375</v>
      </c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</row>
    <row r="43" spans="1:37" s="90" customFormat="1" ht="25.5" x14ac:dyDescent="0.2">
      <c r="A43" s="89">
        <v>30</v>
      </c>
      <c r="B43" s="6" t="s">
        <v>200</v>
      </c>
      <c r="C43" s="45" t="s">
        <v>170</v>
      </c>
      <c r="D43" s="45" t="s">
        <v>137</v>
      </c>
      <c r="E43" s="45" t="s">
        <v>23</v>
      </c>
      <c r="F43" s="45">
        <v>9</v>
      </c>
      <c r="G43" s="46">
        <v>1.5</v>
      </c>
      <c r="H43" s="46">
        <v>0</v>
      </c>
      <c r="I43" s="46">
        <v>2</v>
      </c>
      <c r="J43" s="46">
        <v>0</v>
      </c>
      <c r="K43" s="46">
        <v>1</v>
      </c>
      <c r="L43" s="46">
        <v>0</v>
      </c>
      <c r="M43" s="46">
        <v>0</v>
      </c>
      <c r="N43" s="46">
        <v>7.5</v>
      </c>
      <c r="O43" s="47">
        <v>0</v>
      </c>
      <c r="P43" s="24">
        <f t="shared" si="0"/>
        <v>12</v>
      </c>
      <c r="Q43" s="24">
        <v>80</v>
      </c>
      <c r="R43" s="24">
        <f t="shared" si="1"/>
        <v>15</v>
      </c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</row>
    <row r="44" spans="1:37" s="65" customFormat="1" x14ac:dyDescent="0.2"/>
    <row r="45" spans="1:37" s="65" customFormat="1" x14ac:dyDescent="0.2"/>
    <row r="46" spans="1:37" s="65" customFormat="1" x14ac:dyDescent="0.2"/>
    <row r="47" spans="1:37" s="65" customFormat="1" x14ac:dyDescent="0.2"/>
    <row r="48" spans="1:37" s="65" customFormat="1" x14ac:dyDescent="0.2"/>
    <row r="49" s="65" customFormat="1" x14ac:dyDescent="0.2"/>
    <row r="50" s="65" customFormat="1" x14ac:dyDescent="0.2"/>
    <row r="51" s="65" customFormat="1" x14ac:dyDescent="0.2"/>
    <row r="52" s="65" customFormat="1" x14ac:dyDescent="0.2"/>
    <row r="53" s="65" customFormat="1" x14ac:dyDescent="0.2"/>
    <row r="54" s="65" customFormat="1" x14ac:dyDescent="0.2"/>
    <row r="55" s="65" customFormat="1" x14ac:dyDescent="0.2"/>
    <row r="56" s="65" customFormat="1" x14ac:dyDescent="0.2"/>
    <row r="57" s="65" customFormat="1" x14ac:dyDescent="0.2"/>
    <row r="58" s="65" customFormat="1" x14ac:dyDescent="0.2"/>
    <row r="59" s="65" customFormat="1" x14ac:dyDescent="0.2"/>
    <row r="60" s="65" customFormat="1" x14ac:dyDescent="0.2"/>
    <row r="61" s="65" customFormat="1" x14ac:dyDescent="0.2"/>
    <row r="62" s="65" customFormat="1" x14ac:dyDescent="0.2"/>
    <row r="63" s="65" customFormat="1" x14ac:dyDescent="0.2"/>
  </sheetData>
  <sortState ref="A14:T43">
    <sortCondition descending="1" ref="R14"/>
  </sortState>
  <mergeCells count="10">
    <mergeCell ref="A7:R7"/>
    <mergeCell ref="A8:W8"/>
    <mergeCell ref="A9:W9"/>
    <mergeCell ref="A10:W10"/>
    <mergeCell ref="A11:W11"/>
    <mergeCell ref="A1:S1"/>
    <mergeCell ref="A3:S3"/>
    <mergeCell ref="A4:S4"/>
    <mergeCell ref="A5:S5"/>
    <mergeCell ref="A6:W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abSelected="1" topLeftCell="A11" zoomScale="80" zoomScaleNormal="80" workbookViewId="0">
      <selection activeCell="D15" sqref="D15"/>
    </sheetView>
  </sheetViews>
  <sheetFormatPr defaultRowHeight="12" x14ac:dyDescent="0.2"/>
  <cols>
    <col min="2" max="2" width="14.33203125" customWidth="1"/>
    <col min="3" max="3" width="20.6640625" customWidth="1"/>
    <col min="4" max="4" width="22.33203125" customWidth="1"/>
    <col min="5" max="5" width="26" customWidth="1"/>
    <col min="6" max="6" width="26.6640625" customWidth="1"/>
    <col min="8" max="8" width="15.5" customWidth="1"/>
    <col min="9" max="9" width="20" customWidth="1"/>
    <col min="10" max="15" width="20.6640625" customWidth="1"/>
    <col min="16" max="16" width="24.1640625" customWidth="1"/>
    <col min="17" max="17" width="24.5" customWidth="1"/>
    <col min="18" max="18" width="25.33203125" customWidth="1"/>
    <col min="19" max="19" width="26.33203125" customWidth="1"/>
    <col min="20" max="20" width="32" customWidth="1"/>
    <col min="21" max="21" width="70.33203125" customWidth="1"/>
  </cols>
  <sheetData>
    <row r="1" spans="1:35" ht="15" x14ac:dyDescent="0.2">
      <c r="A1" s="95" t="s">
        <v>228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35" ht="15" x14ac:dyDescent="0.2">
      <c r="A2" s="33"/>
      <c r="B2" s="92"/>
      <c r="C2" s="33"/>
      <c r="D2" s="33"/>
      <c r="E2" s="33"/>
      <c r="F2" s="33"/>
      <c r="G2" s="33"/>
      <c r="H2" s="33"/>
      <c r="I2" s="33"/>
      <c r="J2" s="33"/>
      <c r="K2" s="40"/>
      <c r="L2" s="40"/>
      <c r="M2" s="40"/>
      <c r="N2" s="40"/>
      <c r="O2" s="40"/>
      <c r="P2" s="33"/>
      <c r="Q2" s="33"/>
      <c r="R2" s="33"/>
      <c r="S2" s="33"/>
      <c r="T2" s="33"/>
      <c r="U2" s="33"/>
    </row>
    <row r="3" spans="1:35" ht="15" x14ac:dyDescent="0.2">
      <c r="A3" s="96" t="s">
        <v>246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35" ht="15" x14ac:dyDescent="0.2">
      <c r="A4" s="96" t="s">
        <v>25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35" ht="15" x14ac:dyDescent="0.25">
      <c r="A5" s="97" t="s">
        <v>26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35" ht="15" x14ac:dyDescent="0.2">
      <c r="A6" s="93" t="s">
        <v>62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</row>
    <row r="7" spans="1:35" ht="15" x14ac:dyDescent="0.2">
      <c r="A7" s="93" t="s">
        <v>63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39"/>
      <c r="AF7" s="2"/>
      <c r="AG7" s="2"/>
      <c r="AH7" s="2"/>
      <c r="AI7" s="2"/>
    </row>
    <row r="8" spans="1:35" s="38" customFormat="1" ht="14.25" x14ac:dyDescent="0.2">
      <c r="A8" s="98" t="s">
        <v>65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</row>
    <row r="9" spans="1:35" s="38" customFormat="1" ht="14.25" x14ac:dyDescent="0.2">
      <c r="A9" s="98" t="s">
        <v>66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</row>
    <row r="10" spans="1:35" s="38" customFormat="1" ht="14.25" customHeight="1" x14ac:dyDescent="0.2">
      <c r="A10" s="98" t="s">
        <v>67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</row>
    <row r="11" spans="1:35" s="79" customFormat="1" ht="15" x14ac:dyDescent="0.25">
      <c r="A11" s="93" t="s">
        <v>68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</row>
    <row r="12" spans="1:35" ht="13.5" thickBot="1" x14ac:dyDescent="0.25">
      <c r="A12" s="3"/>
      <c r="B12" s="3"/>
      <c r="C12" s="3"/>
      <c r="D12" s="3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35" ht="90" thickBot="1" x14ac:dyDescent="0.25">
      <c r="A13" s="25" t="s">
        <v>0</v>
      </c>
      <c r="B13" s="25" t="s">
        <v>1</v>
      </c>
      <c r="C13" s="103" t="s">
        <v>2</v>
      </c>
      <c r="D13" s="103" t="s">
        <v>3</v>
      </c>
      <c r="E13" s="103" t="s">
        <v>4</v>
      </c>
      <c r="F13" s="31" t="s">
        <v>5</v>
      </c>
      <c r="G13" s="32" t="s">
        <v>13</v>
      </c>
      <c r="H13" s="22" t="s">
        <v>14</v>
      </c>
      <c r="I13" s="22" t="s">
        <v>15</v>
      </c>
      <c r="J13" s="22" t="s">
        <v>16</v>
      </c>
      <c r="K13" s="22" t="s">
        <v>24</v>
      </c>
      <c r="L13" s="22" t="s">
        <v>27</v>
      </c>
      <c r="M13" s="22" t="s">
        <v>28</v>
      </c>
      <c r="N13" s="22" t="s">
        <v>29</v>
      </c>
      <c r="O13" s="31" t="s">
        <v>168</v>
      </c>
      <c r="P13" s="22" t="s">
        <v>6</v>
      </c>
      <c r="Q13" s="22" t="s">
        <v>7</v>
      </c>
      <c r="R13" s="22" t="s">
        <v>8</v>
      </c>
      <c r="S13" s="19" t="s">
        <v>9</v>
      </c>
    </row>
    <row r="14" spans="1:35" ht="30" customHeight="1" x14ac:dyDescent="0.2">
      <c r="A14" s="8">
        <v>1</v>
      </c>
      <c r="B14" s="46" t="s">
        <v>231</v>
      </c>
      <c r="C14" s="45" t="s">
        <v>170</v>
      </c>
      <c r="D14" s="45" t="s">
        <v>137</v>
      </c>
      <c r="E14" s="45" t="s">
        <v>245</v>
      </c>
      <c r="F14" s="101" t="s">
        <v>242</v>
      </c>
      <c r="G14" s="18">
        <v>12</v>
      </c>
      <c r="H14" s="18">
        <v>8</v>
      </c>
      <c r="I14" s="18">
        <v>5</v>
      </c>
      <c r="J14" s="18">
        <v>4</v>
      </c>
      <c r="K14" s="18">
        <v>9</v>
      </c>
      <c r="L14" s="18">
        <v>4</v>
      </c>
      <c r="M14" s="18">
        <v>9</v>
      </c>
      <c r="N14" s="18">
        <v>5</v>
      </c>
      <c r="O14" s="26">
        <v>3</v>
      </c>
      <c r="P14" s="27">
        <v>59</v>
      </c>
      <c r="Q14" s="27">
        <v>80</v>
      </c>
      <c r="R14" s="27">
        <v>74</v>
      </c>
      <c r="S14" s="28" t="s">
        <v>230</v>
      </c>
    </row>
    <row r="15" spans="1:35" ht="30" customHeight="1" x14ac:dyDescent="0.2">
      <c r="A15" s="8">
        <v>2</v>
      </c>
      <c r="B15" s="46" t="s">
        <v>232</v>
      </c>
      <c r="C15" s="45" t="s">
        <v>170</v>
      </c>
      <c r="D15" s="45" t="s">
        <v>137</v>
      </c>
      <c r="E15" s="45" t="s">
        <v>245</v>
      </c>
      <c r="F15" s="102" t="s">
        <v>243</v>
      </c>
      <c r="G15" s="8">
        <v>5</v>
      </c>
      <c r="H15" s="8">
        <v>5</v>
      </c>
      <c r="I15" s="8">
        <v>6</v>
      </c>
      <c r="J15" s="8">
        <v>2</v>
      </c>
      <c r="K15" s="8">
        <v>0</v>
      </c>
      <c r="L15" s="8">
        <v>0</v>
      </c>
      <c r="M15" s="8">
        <v>4</v>
      </c>
      <c r="N15" s="8">
        <v>1</v>
      </c>
      <c r="O15" s="23">
        <v>0</v>
      </c>
      <c r="P15" s="24">
        <v>23</v>
      </c>
      <c r="Q15" s="27">
        <v>80</v>
      </c>
      <c r="R15" s="24">
        <v>29</v>
      </c>
      <c r="S15" s="25"/>
    </row>
    <row r="16" spans="1:35" ht="30" customHeight="1" x14ac:dyDescent="0.2">
      <c r="A16" s="8">
        <v>3</v>
      </c>
      <c r="B16" s="46" t="s">
        <v>233</v>
      </c>
      <c r="C16" s="45" t="s">
        <v>170</v>
      </c>
      <c r="D16" s="45" t="s">
        <v>137</v>
      </c>
      <c r="E16" s="45" t="s">
        <v>244</v>
      </c>
      <c r="F16" s="101" t="s">
        <v>242</v>
      </c>
      <c r="G16" s="8">
        <v>6</v>
      </c>
      <c r="H16" s="8">
        <v>2</v>
      </c>
      <c r="I16" s="8">
        <v>4</v>
      </c>
      <c r="J16" s="8">
        <v>0</v>
      </c>
      <c r="K16" s="8">
        <v>0</v>
      </c>
      <c r="L16" s="8">
        <v>0</v>
      </c>
      <c r="M16" s="8">
        <v>8</v>
      </c>
      <c r="N16" s="8">
        <v>2</v>
      </c>
      <c r="O16" s="23">
        <v>0</v>
      </c>
      <c r="P16" s="24">
        <v>22</v>
      </c>
      <c r="Q16" s="27">
        <v>80</v>
      </c>
      <c r="R16" s="24">
        <v>27</v>
      </c>
      <c r="S16" s="25"/>
    </row>
    <row r="17" spans="1:21" ht="30" customHeight="1" x14ac:dyDescent="0.2">
      <c r="A17" s="8">
        <v>4</v>
      </c>
      <c r="B17" s="46" t="s">
        <v>234</v>
      </c>
      <c r="C17" s="45" t="s">
        <v>170</v>
      </c>
      <c r="D17" s="45" t="s">
        <v>137</v>
      </c>
      <c r="E17" s="45" t="s">
        <v>245</v>
      </c>
      <c r="F17" s="102" t="s">
        <v>243</v>
      </c>
      <c r="G17" s="8">
        <v>0</v>
      </c>
      <c r="H17" s="8">
        <v>1</v>
      </c>
      <c r="I17" s="8">
        <v>6</v>
      </c>
      <c r="J17" s="8">
        <v>3</v>
      </c>
      <c r="K17" s="8">
        <v>0</v>
      </c>
      <c r="L17" s="8">
        <v>0</v>
      </c>
      <c r="M17" s="8">
        <v>0</v>
      </c>
      <c r="N17" s="8">
        <v>4</v>
      </c>
      <c r="O17" s="23">
        <v>2</v>
      </c>
      <c r="P17" s="24">
        <v>16</v>
      </c>
      <c r="Q17" s="27">
        <v>80</v>
      </c>
      <c r="R17" s="24">
        <v>20</v>
      </c>
      <c r="S17" s="25"/>
    </row>
    <row r="18" spans="1:21" ht="30" customHeight="1" x14ac:dyDescent="0.2">
      <c r="A18" s="8">
        <v>5</v>
      </c>
      <c r="B18" s="46" t="s">
        <v>235</v>
      </c>
      <c r="C18" s="45" t="s">
        <v>170</v>
      </c>
      <c r="D18" s="45" t="s">
        <v>137</v>
      </c>
      <c r="E18" s="45" t="s">
        <v>244</v>
      </c>
      <c r="F18" s="101" t="s">
        <v>242</v>
      </c>
      <c r="G18" s="8">
        <v>0</v>
      </c>
      <c r="H18" s="8">
        <v>0</v>
      </c>
      <c r="I18" s="8">
        <v>3</v>
      </c>
      <c r="J18" s="8">
        <v>4</v>
      </c>
      <c r="K18" s="8">
        <v>4</v>
      </c>
      <c r="L18" s="8">
        <v>2</v>
      </c>
      <c r="M18" s="8">
        <v>1</v>
      </c>
      <c r="N18" s="8">
        <v>2</v>
      </c>
      <c r="O18" s="23">
        <v>0</v>
      </c>
      <c r="P18" s="24">
        <v>16</v>
      </c>
      <c r="Q18" s="27">
        <v>80</v>
      </c>
      <c r="R18" s="24">
        <v>20</v>
      </c>
      <c r="S18" s="25"/>
    </row>
    <row r="19" spans="1:21" ht="30" customHeight="1" x14ac:dyDescent="0.2">
      <c r="A19" s="8">
        <v>6</v>
      </c>
      <c r="B19" s="46" t="s">
        <v>236</v>
      </c>
      <c r="C19" s="45" t="s">
        <v>170</v>
      </c>
      <c r="D19" s="45" t="s">
        <v>137</v>
      </c>
      <c r="E19" s="45" t="s">
        <v>244</v>
      </c>
      <c r="F19" s="101" t="s">
        <v>242</v>
      </c>
      <c r="G19" s="8">
        <v>0</v>
      </c>
      <c r="H19" s="8">
        <v>3</v>
      </c>
      <c r="I19" s="8">
        <v>5</v>
      </c>
      <c r="J19" s="8">
        <v>1</v>
      </c>
      <c r="K19" s="8">
        <v>3.5</v>
      </c>
      <c r="L19" s="8">
        <v>0</v>
      </c>
      <c r="M19" s="8">
        <v>1</v>
      </c>
      <c r="N19" s="8">
        <v>2</v>
      </c>
      <c r="O19" s="8">
        <v>0</v>
      </c>
      <c r="P19" s="24">
        <v>15.5</v>
      </c>
      <c r="Q19" s="27">
        <v>80</v>
      </c>
      <c r="R19" s="24">
        <v>19</v>
      </c>
      <c r="S19" s="25"/>
    </row>
    <row r="20" spans="1:21" ht="30" customHeight="1" x14ac:dyDescent="0.2">
      <c r="A20" s="8">
        <v>7</v>
      </c>
      <c r="B20" s="46" t="s">
        <v>237</v>
      </c>
      <c r="C20" s="45" t="s">
        <v>170</v>
      </c>
      <c r="D20" s="45" t="s">
        <v>137</v>
      </c>
      <c r="E20" s="45" t="s">
        <v>245</v>
      </c>
      <c r="F20" s="102" t="s">
        <v>243</v>
      </c>
      <c r="G20" s="8">
        <v>8</v>
      </c>
      <c r="H20" s="8">
        <v>9</v>
      </c>
      <c r="I20" s="8">
        <v>6</v>
      </c>
      <c r="J20" s="8">
        <v>3</v>
      </c>
      <c r="K20" s="8">
        <v>4</v>
      </c>
      <c r="L20" s="8">
        <v>4</v>
      </c>
      <c r="M20" s="8">
        <v>8</v>
      </c>
      <c r="N20" s="8">
        <v>6</v>
      </c>
      <c r="O20" s="23">
        <v>4</v>
      </c>
      <c r="P20" s="24">
        <v>52</v>
      </c>
      <c r="Q20" s="27">
        <v>80</v>
      </c>
      <c r="R20" s="24">
        <v>65</v>
      </c>
      <c r="S20" s="28" t="s">
        <v>230</v>
      </c>
    </row>
    <row r="21" spans="1:21" ht="30" customHeight="1" x14ac:dyDescent="0.2">
      <c r="A21" s="8">
        <v>8</v>
      </c>
      <c r="B21" s="46" t="s">
        <v>238</v>
      </c>
      <c r="C21" s="45" t="s">
        <v>170</v>
      </c>
      <c r="D21" s="45" t="s">
        <v>137</v>
      </c>
      <c r="E21" s="45" t="s">
        <v>245</v>
      </c>
      <c r="F21" s="102" t="s">
        <v>243</v>
      </c>
      <c r="G21" s="8">
        <v>5</v>
      </c>
      <c r="H21" s="8">
        <v>0</v>
      </c>
      <c r="I21" s="8">
        <v>6</v>
      </c>
      <c r="J21" s="8">
        <v>3</v>
      </c>
      <c r="K21" s="8">
        <v>0</v>
      </c>
      <c r="L21" s="8">
        <v>0</v>
      </c>
      <c r="M21" s="8">
        <v>0</v>
      </c>
      <c r="N21" s="8">
        <v>0</v>
      </c>
      <c r="O21" s="23">
        <v>0</v>
      </c>
      <c r="P21" s="24">
        <v>14</v>
      </c>
      <c r="Q21" s="27">
        <v>80</v>
      </c>
      <c r="R21" s="24">
        <v>17</v>
      </c>
      <c r="S21" s="28" t="s">
        <v>230</v>
      </c>
    </row>
    <row r="22" spans="1:21" ht="30" customHeight="1" x14ac:dyDescent="0.2">
      <c r="A22" s="8">
        <v>9</v>
      </c>
      <c r="B22" s="46" t="s">
        <v>239</v>
      </c>
      <c r="C22" s="45" t="s">
        <v>170</v>
      </c>
      <c r="D22" s="45" t="s">
        <v>137</v>
      </c>
      <c r="E22" s="45" t="s">
        <v>245</v>
      </c>
      <c r="F22" s="102" t="s">
        <v>243</v>
      </c>
      <c r="G22" s="8">
        <v>8</v>
      </c>
      <c r="H22" s="8">
        <v>7</v>
      </c>
      <c r="I22" s="8">
        <v>5</v>
      </c>
      <c r="J22" s="8">
        <v>4</v>
      </c>
      <c r="K22" s="8">
        <v>4</v>
      </c>
      <c r="L22" s="8">
        <v>3</v>
      </c>
      <c r="M22" s="8">
        <v>7</v>
      </c>
      <c r="N22" s="8">
        <v>4</v>
      </c>
      <c r="O22" s="23">
        <v>4</v>
      </c>
      <c r="P22" s="24">
        <v>46</v>
      </c>
      <c r="Q22" s="27">
        <v>80</v>
      </c>
      <c r="R22" s="24">
        <v>57</v>
      </c>
      <c r="S22" s="25"/>
    </row>
    <row r="23" spans="1:21" ht="30" customHeight="1" x14ac:dyDescent="0.2">
      <c r="A23" s="8">
        <v>10</v>
      </c>
      <c r="B23" s="46" t="s">
        <v>240</v>
      </c>
      <c r="C23" s="45" t="s">
        <v>170</v>
      </c>
      <c r="D23" s="45" t="s">
        <v>137</v>
      </c>
      <c r="E23" s="45" t="s">
        <v>245</v>
      </c>
      <c r="F23" s="101" t="s">
        <v>242</v>
      </c>
      <c r="G23" s="8">
        <v>9</v>
      </c>
      <c r="H23" s="8">
        <v>9</v>
      </c>
      <c r="I23" s="8">
        <v>9</v>
      </c>
      <c r="J23" s="8">
        <v>4</v>
      </c>
      <c r="K23" s="8">
        <v>9</v>
      </c>
      <c r="L23" s="8">
        <v>4</v>
      </c>
      <c r="M23" s="8">
        <v>8</v>
      </c>
      <c r="N23" s="8">
        <v>5</v>
      </c>
      <c r="O23" s="23">
        <v>5</v>
      </c>
      <c r="P23" s="24">
        <v>62</v>
      </c>
      <c r="Q23" s="27">
        <v>80</v>
      </c>
      <c r="R23" s="48">
        <v>77.5</v>
      </c>
      <c r="S23" s="25" t="s">
        <v>205</v>
      </c>
    </row>
    <row r="24" spans="1:21" ht="30" customHeight="1" x14ac:dyDescent="0.2">
      <c r="A24" s="8">
        <v>11</v>
      </c>
      <c r="B24" s="46" t="s">
        <v>241</v>
      </c>
      <c r="C24" s="45" t="s">
        <v>170</v>
      </c>
      <c r="D24" s="45" t="s">
        <v>137</v>
      </c>
      <c r="E24" s="45" t="s">
        <v>244</v>
      </c>
      <c r="F24" s="102" t="s">
        <v>242</v>
      </c>
      <c r="G24" s="8">
        <v>0</v>
      </c>
      <c r="H24" s="8">
        <v>2</v>
      </c>
      <c r="I24" s="8">
        <v>0</v>
      </c>
      <c r="J24" s="8">
        <v>1</v>
      </c>
      <c r="K24" s="8">
        <v>0</v>
      </c>
      <c r="L24" s="8">
        <v>0</v>
      </c>
      <c r="M24" s="8">
        <v>4</v>
      </c>
      <c r="N24" s="8">
        <v>2</v>
      </c>
      <c r="O24" s="23">
        <v>0</v>
      </c>
      <c r="P24" s="24">
        <v>9</v>
      </c>
      <c r="Q24" s="24">
        <v>80</v>
      </c>
      <c r="R24" s="24">
        <v>11</v>
      </c>
      <c r="S24" s="25"/>
    </row>
    <row r="25" spans="1:21" ht="12.75" x14ac:dyDescent="0.2">
      <c r="A25" s="11"/>
      <c r="B25" s="11"/>
      <c r="C25" s="10"/>
      <c r="D25" s="9"/>
      <c r="E25" s="9"/>
      <c r="F25" s="9"/>
      <c r="G25" s="9"/>
      <c r="H25" s="11"/>
      <c r="I25" s="11"/>
      <c r="J25" s="11"/>
      <c r="K25" s="11"/>
      <c r="L25" s="11"/>
      <c r="M25" s="11"/>
      <c r="N25" s="11"/>
      <c r="O25" s="11"/>
      <c r="P25" s="12"/>
      <c r="Q25" s="20"/>
      <c r="R25" s="20"/>
      <c r="S25" s="20"/>
      <c r="T25" s="21"/>
    </row>
    <row r="26" spans="1:21" ht="12.75" x14ac:dyDescent="0.2">
      <c r="A26" s="11"/>
      <c r="B26" s="11"/>
      <c r="C26" s="10"/>
      <c r="D26" s="9"/>
      <c r="E26" s="9"/>
      <c r="F26" s="9"/>
      <c r="G26" s="9"/>
      <c r="H26" s="11"/>
      <c r="I26" s="11"/>
      <c r="J26" s="11"/>
      <c r="K26" s="11"/>
      <c r="L26" s="11"/>
      <c r="M26" s="11"/>
      <c r="N26" s="11"/>
      <c r="O26" s="11"/>
      <c r="P26" s="12"/>
      <c r="Q26" s="20"/>
      <c r="R26" s="20"/>
      <c r="S26" s="20"/>
      <c r="T26" s="21"/>
    </row>
    <row r="27" spans="1:21" ht="12.75" x14ac:dyDescent="0.2">
      <c r="A27" s="11"/>
      <c r="B27" s="11"/>
      <c r="C27" s="10"/>
      <c r="D27" s="9"/>
      <c r="E27" s="9"/>
      <c r="F27" s="9"/>
      <c r="G27" s="9"/>
      <c r="H27" s="11"/>
      <c r="I27" s="11"/>
      <c r="J27" s="11"/>
      <c r="K27" s="11"/>
      <c r="L27" s="11"/>
      <c r="M27" s="11"/>
      <c r="N27" s="11"/>
      <c r="O27" s="11"/>
      <c r="P27" s="12"/>
      <c r="Q27" s="20"/>
      <c r="R27" s="20"/>
      <c r="S27" s="20"/>
      <c r="T27" s="21"/>
    </row>
    <row r="28" spans="1:21" ht="12.75" x14ac:dyDescent="0.2">
      <c r="A28" s="9"/>
      <c r="B28" s="9"/>
      <c r="C28" s="10"/>
      <c r="D28" s="9"/>
      <c r="E28" s="9"/>
      <c r="F28" s="9"/>
      <c r="G28" s="9"/>
      <c r="H28" s="11"/>
      <c r="I28" s="11"/>
      <c r="J28" s="11"/>
      <c r="K28" s="11"/>
      <c r="L28" s="11"/>
      <c r="M28" s="11"/>
      <c r="N28" s="11"/>
      <c r="O28" s="11"/>
      <c r="P28" s="12"/>
      <c r="Q28" s="20"/>
      <c r="R28" s="20"/>
      <c r="S28" s="20"/>
      <c r="T28" s="21"/>
    </row>
    <row r="29" spans="1:21" ht="12.75" x14ac:dyDescent="0.2">
      <c r="A29" s="9"/>
      <c r="B29" s="9"/>
      <c r="C29" s="10"/>
      <c r="D29" s="9"/>
      <c r="E29" s="9"/>
      <c r="F29" s="9"/>
      <c r="G29" s="9"/>
      <c r="H29" s="9"/>
      <c r="I29" s="11"/>
      <c r="J29" s="11"/>
      <c r="K29" s="11"/>
      <c r="L29" s="11"/>
      <c r="M29" s="11"/>
      <c r="N29" s="11"/>
      <c r="O29" s="11"/>
      <c r="P29" s="11"/>
      <c r="Q29" s="12"/>
      <c r="R29" s="20"/>
      <c r="S29" s="20"/>
      <c r="T29" s="20"/>
      <c r="U29" s="21"/>
    </row>
    <row r="30" spans="1:21" ht="12.75" x14ac:dyDescent="0.2">
      <c r="A30" s="9"/>
      <c r="B30" s="9"/>
      <c r="C30" s="10"/>
      <c r="D30" s="9"/>
      <c r="E30" s="9"/>
      <c r="F30" s="9"/>
      <c r="G30" s="9"/>
      <c r="H30" s="9"/>
      <c r="I30" s="11"/>
      <c r="J30" s="11"/>
      <c r="K30" s="11"/>
      <c r="L30" s="11"/>
      <c r="M30" s="11"/>
      <c r="N30" s="11"/>
      <c r="O30" s="11"/>
      <c r="P30" s="11"/>
      <c r="Q30" s="12"/>
      <c r="R30" s="20"/>
      <c r="S30" s="20"/>
      <c r="T30" s="20"/>
      <c r="U30" s="21"/>
    </row>
    <row r="31" spans="1:21" ht="12.75" x14ac:dyDescent="0.2">
      <c r="A31" s="9"/>
      <c r="B31" s="9"/>
      <c r="C31" s="10"/>
      <c r="D31" s="9"/>
      <c r="E31" s="9"/>
      <c r="F31" s="9"/>
      <c r="G31" s="9"/>
      <c r="H31" s="9"/>
      <c r="I31" s="11"/>
      <c r="J31" s="11"/>
      <c r="K31" s="11"/>
      <c r="L31" s="11"/>
      <c r="M31" s="11"/>
      <c r="N31" s="11"/>
      <c r="O31" s="11"/>
      <c r="P31" s="11"/>
      <c r="Q31" s="12"/>
      <c r="R31" s="12"/>
      <c r="S31" s="12"/>
      <c r="T31" s="12"/>
      <c r="U31" s="11"/>
    </row>
    <row r="32" spans="1:21" ht="51" x14ac:dyDescent="0.2">
      <c r="A32" s="9"/>
      <c r="B32" s="9"/>
      <c r="C32" s="13" t="s">
        <v>10</v>
      </c>
      <c r="D32" s="9"/>
      <c r="E32" s="9"/>
      <c r="F32" s="9"/>
      <c r="G32" s="9" t="s">
        <v>11</v>
      </c>
      <c r="H32" s="9"/>
      <c r="I32" s="11"/>
      <c r="J32" s="11"/>
      <c r="K32" s="11"/>
      <c r="L32" s="11"/>
      <c r="M32" s="11"/>
      <c r="N32" s="11"/>
      <c r="O32" s="11"/>
      <c r="P32" s="11"/>
      <c r="Q32" s="12"/>
      <c r="R32" s="12"/>
      <c r="S32" s="12"/>
      <c r="T32" s="12"/>
      <c r="U32" s="11"/>
    </row>
    <row r="33" spans="3:21" ht="12.75" x14ac:dyDescent="0.2">
      <c r="C33" s="15" t="s">
        <v>12</v>
      </c>
      <c r="D33" s="1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3:21" ht="51" x14ac:dyDescent="0.2">
      <c r="C34" s="5"/>
      <c r="D34" s="5"/>
      <c r="E34" s="5"/>
      <c r="F34" s="5"/>
      <c r="G34" s="9" t="s">
        <v>11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3:21" ht="51" x14ac:dyDescent="0.2">
      <c r="C35" s="5"/>
      <c r="D35" s="5"/>
      <c r="E35" s="5"/>
      <c r="F35" s="5"/>
      <c r="G35" s="9" t="s">
        <v>11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3:21" ht="51" x14ac:dyDescent="0.2">
      <c r="C36" s="5"/>
      <c r="D36" s="5"/>
      <c r="E36" s="5"/>
      <c r="F36" s="5"/>
      <c r="G36" s="9" t="s">
        <v>11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3:21" ht="51" x14ac:dyDescent="0.2">
      <c r="C37" s="5"/>
      <c r="D37" s="5"/>
      <c r="E37" s="5"/>
      <c r="F37" s="5"/>
      <c r="G37" s="9" t="s">
        <v>11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3:21" ht="51" x14ac:dyDescent="0.2">
      <c r="C38" s="5"/>
      <c r="D38" s="5"/>
      <c r="E38" s="5"/>
      <c r="F38" s="5"/>
      <c r="G38" s="9" t="s">
        <v>11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</sheetData>
  <mergeCells count="10">
    <mergeCell ref="A1:U1"/>
    <mergeCell ref="A3:U3"/>
    <mergeCell ref="A4:U4"/>
    <mergeCell ref="A5:U5"/>
    <mergeCell ref="A6:AI6"/>
    <mergeCell ref="A7:AD7"/>
    <mergeCell ref="A8:AI8"/>
    <mergeCell ref="A9:AI9"/>
    <mergeCell ref="A10:AI10"/>
    <mergeCell ref="A11:AI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opLeftCell="A10" zoomScale="70" zoomScaleNormal="70" workbookViewId="0">
      <selection activeCell="G15" sqref="G15"/>
    </sheetView>
  </sheetViews>
  <sheetFormatPr defaultRowHeight="12" x14ac:dyDescent="0.2"/>
  <cols>
    <col min="3" max="3" width="17" customWidth="1"/>
    <col min="4" max="4" width="25.83203125" customWidth="1"/>
    <col min="5" max="5" width="21.5" customWidth="1"/>
    <col min="6" max="6" width="10" customWidth="1"/>
    <col min="7" max="7" width="14.1640625" customWidth="1"/>
    <col min="8" max="8" width="14" customWidth="1"/>
    <col min="9" max="9" width="14.33203125" customWidth="1"/>
    <col min="10" max="10" width="15.1640625" customWidth="1"/>
    <col min="11" max="11" width="14.5" customWidth="1"/>
    <col min="12" max="12" width="13.6640625" customWidth="1"/>
    <col min="13" max="13" width="14.6640625" customWidth="1"/>
    <col min="14" max="14" width="14.5" customWidth="1"/>
    <col min="15" max="15" width="13.33203125" customWidth="1"/>
    <col min="16" max="16" width="13.5" customWidth="1"/>
    <col min="17" max="17" width="21.1640625" customWidth="1"/>
    <col min="18" max="18" width="14.1640625" customWidth="1"/>
    <col min="19" max="19" width="16" customWidth="1"/>
  </cols>
  <sheetData>
    <row r="1" spans="1:28" ht="15" x14ac:dyDescent="0.2">
      <c r="A1" s="95" t="s">
        <v>201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8" ht="15" x14ac:dyDescent="0.2">
      <c r="A2" s="33"/>
      <c r="B2" s="33"/>
      <c r="C2" s="33"/>
      <c r="D2" s="33"/>
      <c r="E2" s="33"/>
      <c r="F2" s="33"/>
      <c r="G2" s="33"/>
      <c r="H2" s="33"/>
      <c r="I2" s="33"/>
      <c r="J2" s="40"/>
      <c r="K2" s="40"/>
      <c r="L2" s="40"/>
      <c r="M2" s="40"/>
      <c r="N2" s="40"/>
      <c r="O2" s="33"/>
      <c r="P2" s="33"/>
      <c r="Q2" s="33"/>
      <c r="R2" s="33"/>
      <c r="S2" s="33"/>
    </row>
    <row r="3" spans="1:28" ht="15" x14ac:dyDescent="0.2">
      <c r="A3" s="96" t="s">
        <v>202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28" ht="15" x14ac:dyDescent="0.2">
      <c r="A4" s="96" t="s">
        <v>25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28" ht="15" x14ac:dyDescent="0.25">
      <c r="A5" s="97" t="s">
        <v>26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28" ht="15" x14ac:dyDescent="0.2">
      <c r="A6" s="93" t="s">
        <v>62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</row>
    <row r="7" spans="1:28" ht="15" x14ac:dyDescent="0.2">
      <c r="A7" s="93" t="s">
        <v>63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39"/>
      <c r="Y7" s="2"/>
      <c r="Z7" s="2"/>
      <c r="AA7" s="2"/>
      <c r="AB7" s="2"/>
    </row>
    <row r="8" spans="1:28" s="38" customFormat="1" ht="14.25" x14ac:dyDescent="0.2">
      <c r="A8" s="98" t="s">
        <v>65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</row>
    <row r="9" spans="1:28" s="38" customFormat="1" ht="14.25" x14ac:dyDescent="0.2">
      <c r="A9" s="98" t="s">
        <v>66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</row>
    <row r="10" spans="1:28" s="38" customFormat="1" ht="14.25" customHeight="1" x14ac:dyDescent="0.2">
      <c r="A10" s="98" t="s">
        <v>67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</row>
    <row r="11" spans="1:28" s="79" customFormat="1" ht="15.75" thickBot="1" x14ac:dyDescent="0.3">
      <c r="A11" s="93" t="s">
        <v>68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</row>
    <row r="12" spans="1:28" ht="51.75" thickBot="1" x14ac:dyDescent="0.25">
      <c r="A12" s="19" t="s">
        <v>0</v>
      </c>
      <c r="B12" s="29" t="s">
        <v>1</v>
      </c>
      <c r="C12" s="30" t="s">
        <v>2</v>
      </c>
      <c r="D12" s="22" t="s">
        <v>3</v>
      </c>
      <c r="E12" s="22" t="s">
        <v>4</v>
      </c>
      <c r="F12" s="31" t="s">
        <v>5</v>
      </c>
      <c r="G12" s="32" t="s">
        <v>13</v>
      </c>
      <c r="H12" s="22" t="s">
        <v>14</v>
      </c>
      <c r="I12" s="22" t="s">
        <v>15</v>
      </c>
      <c r="J12" s="22" t="s">
        <v>16</v>
      </c>
      <c r="K12" s="22" t="s">
        <v>24</v>
      </c>
      <c r="L12" s="22" t="s">
        <v>27</v>
      </c>
      <c r="M12" s="22" t="s">
        <v>28</v>
      </c>
      <c r="N12" s="22" t="s">
        <v>29</v>
      </c>
      <c r="O12" s="31" t="s">
        <v>168</v>
      </c>
      <c r="P12" s="22" t="s">
        <v>6</v>
      </c>
      <c r="Q12" s="22" t="s">
        <v>7</v>
      </c>
      <c r="R12" s="22" t="s">
        <v>8</v>
      </c>
      <c r="S12" s="19" t="s">
        <v>9</v>
      </c>
    </row>
    <row r="13" spans="1:28" ht="51" x14ac:dyDescent="0.2">
      <c r="A13" s="18">
        <v>1</v>
      </c>
      <c r="B13" s="17" t="s">
        <v>203</v>
      </c>
      <c r="C13" s="41" t="s">
        <v>170</v>
      </c>
      <c r="D13" s="41" t="s">
        <v>137</v>
      </c>
      <c r="E13" s="41" t="s">
        <v>204</v>
      </c>
      <c r="F13" s="41">
        <v>11</v>
      </c>
      <c r="G13" s="42">
        <v>12</v>
      </c>
      <c r="H13" s="42">
        <v>9</v>
      </c>
      <c r="I13" s="42">
        <v>12</v>
      </c>
      <c r="J13" s="43">
        <v>4</v>
      </c>
      <c r="K13" s="27">
        <v>10</v>
      </c>
      <c r="L13" s="27">
        <v>4</v>
      </c>
      <c r="M13" s="27">
        <v>8.5</v>
      </c>
      <c r="N13" s="28">
        <v>6</v>
      </c>
      <c r="O13" s="28">
        <v>5</v>
      </c>
      <c r="P13" s="44">
        <f t="shared" ref="P13:P30" si="0">SUM(G13:O13)</f>
        <v>70.5</v>
      </c>
      <c r="Q13" s="28">
        <v>80</v>
      </c>
      <c r="R13" s="28">
        <f t="shared" ref="R13:R30" si="1">P13/Q13*100</f>
        <v>88.125</v>
      </c>
      <c r="S13" s="28" t="s">
        <v>205</v>
      </c>
    </row>
    <row r="14" spans="1:28" ht="25.5" x14ac:dyDescent="0.2">
      <c r="A14" s="8">
        <v>2</v>
      </c>
      <c r="B14" s="6" t="s">
        <v>227</v>
      </c>
      <c r="C14" s="41" t="s">
        <v>170</v>
      </c>
      <c r="D14" s="41" t="s">
        <v>137</v>
      </c>
      <c r="E14" s="45" t="s">
        <v>23</v>
      </c>
      <c r="F14" s="41">
        <v>11</v>
      </c>
      <c r="G14" s="46">
        <v>11</v>
      </c>
      <c r="H14" s="46">
        <v>7</v>
      </c>
      <c r="I14" s="46">
        <v>11</v>
      </c>
      <c r="J14" s="47">
        <v>4</v>
      </c>
      <c r="K14" s="24">
        <v>8</v>
      </c>
      <c r="L14" s="24">
        <v>3.5</v>
      </c>
      <c r="M14" s="24">
        <v>3</v>
      </c>
      <c r="N14" s="25">
        <v>6</v>
      </c>
      <c r="O14" s="25">
        <v>3</v>
      </c>
      <c r="P14" s="44">
        <f t="shared" si="0"/>
        <v>56.5</v>
      </c>
      <c r="Q14" s="28">
        <v>80</v>
      </c>
      <c r="R14" s="28">
        <f t="shared" si="1"/>
        <v>70.625</v>
      </c>
      <c r="S14" s="25" t="s">
        <v>212</v>
      </c>
    </row>
    <row r="15" spans="1:28" ht="51" x14ac:dyDescent="0.2">
      <c r="A15" s="8">
        <v>3</v>
      </c>
      <c r="B15" s="17" t="s">
        <v>226</v>
      </c>
      <c r="C15" s="41" t="s">
        <v>170</v>
      </c>
      <c r="D15" s="41" t="s">
        <v>137</v>
      </c>
      <c r="E15" s="45" t="s">
        <v>204</v>
      </c>
      <c r="F15" s="41">
        <v>11</v>
      </c>
      <c r="G15" s="46">
        <v>7</v>
      </c>
      <c r="H15" s="46">
        <v>3</v>
      </c>
      <c r="I15" s="46">
        <v>9</v>
      </c>
      <c r="J15" s="47">
        <v>4</v>
      </c>
      <c r="K15" s="24">
        <v>9</v>
      </c>
      <c r="L15" s="24">
        <v>3</v>
      </c>
      <c r="M15" s="24">
        <v>8</v>
      </c>
      <c r="N15" s="25">
        <v>2</v>
      </c>
      <c r="O15" s="25">
        <v>5</v>
      </c>
      <c r="P15" s="44">
        <f t="shared" si="0"/>
        <v>50</v>
      </c>
      <c r="Q15" s="28">
        <v>80</v>
      </c>
      <c r="R15" s="28">
        <f t="shared" si="1"/>
        <v>62.5</v>
      </c>
      <c r="S15" s="25" t="s">
        <v>212</v>
      </c>
    </row>
    <row r="16" spans="1:28" ht="25.5" x14ac:dyDescent="0.2">
      <c r="A16" s="8">
        <v>4</v>
      </c>
      <c r="B16" s="6" t="s">
        <v>216</v>
      </c>
      <c r="C16" s="41" t="s">
        <v>170</v>
      </c>
      <c r="D16" s="41" t="s">
        <v>137</v>
      </c>
      <c r="E16" s="45" t="s">
        <v>23</v>
      </c>
      <c r="F16" s="41">
        <v>11</v>
      </c>
      <c r="G16" s="46">
        <v>5</v>
      </c>
      <c r="H16" s="46">
        <v>6</v>
      </c>
      <c r="I16" s="46">
        <v>7</v>
      </c>
      <c r="J16" s="47">
        <v>4</v>
      </c>
      <c r="K16" s="24">
        <v>8</v>
      </c>
      <c r="L16" s="24">
        <v>4</v>
      </c>
      <c r="M16" s="24">
        <v>5.5</v>
      </c>
      <c r="N16" s="25">
        <v>5</v>
      </c>
      <c r="O16" s="25">
        <v>4</v>
      </c>
      <c r="P16" s="44">
        <f t="shared" si="0"/>
        <v>48.5</v>
      </c>
      <c r="Q16" s="28">
        <v>80</v>
      </c>
      <c r="R16" s="28">
        <f t="shared" si="1"/>
        <v>60.624999999999993</v>
      </c>
      <c r="S16" s="25" t="s">
        <v>212</v>
      </c>
    </row>
    <row r="17" spans="1:19" ht="25.5" x14ac:dyDescent="0.2">
      <c r="A17" s="8">
        <v>5</v>
      </c>
      <c r="B17" s="17" t="s">
        <v>211</v>
      </c>
      <c r="C17" s="41" t="s">
        <v>170</v>
      </c>
      <c r="D17" s="41" t="s">
        <v>137</v>
      </c>
      <c r="E17" s="45" t="s">
        <v>19</v>
      </c>
      <c r="F17" s="41">
        <v>11</v>
      </c>
      <c r="G17" s="46">
        <v>6</v>
      </c>
      <c r="H17" s="46">
        <v>5</v>
      </c>
      <c r="I17" s="46">
        <v>7</v>
      </c>
      <c r="J17" s="47">
        <v>4</v>
      </c>
      <c r="K17" s="24">
        <v>8.5</v>
      </c>
      <c r="L17" s="24">
        <v>3.5</v>
      </c>
      <c r="M17" s="24">
        <v>7</v>
      </c>
      <c r="N17" s="25">
        <v>4</v>
      </c>
      <c r="O17" s="25">
        <v>2</v>
      </c>
      <c r="P17" s="44">
        <f t="shared" si="0"/>
        <v>47</v>
      </c>
      <c r="Q17" s="28">
        <v>80</v>
      </c>
      <c r="R17" s="28">
        <f t="shared" si="1"/>
        <v>58.75</v>
      </c>
      <c r="S17" s="25" t="s">
        <v>212</v>
      </c>
    </row>
    <row r="18" spans="1:19" ht="25.5" x14ac:dyDescent="0.2">
      <c r="A18" s="8">
        <v>6</v>
      </c>
      <c r="B18" s="6" t="s">
        <v>222</v>
      </c>
      <c r="C18" s="41" t="s">
        <v>170</v>
      </c>
      <c r="D18" s="41" t="s">
        <v>137</v>
      </c>
      <c r="E18" s="45" t="s">
        <v>19</v>
      </c>
      <c r="F18" s="41">
        <v>11</v>
      </c>
      <c r="G18" s="46">
        <v>6</v>
      </c>
      <c r="H18" s="46">
        <v>5</v>
      </c>
      <c r="I18" s="46">
        <v>2</v>
      </c>
      <c r="J18" s="47">
        <v>4</v>
      </c>
      <c r="K18" s="24" t="s">
        <v>208</v>
      </c>
      <c r="L18" s="24" t="s">
        <v>207</v>
      </c>
      <c r="M18" s="24">
        <v>7</v>
      </c>
      <c r="N18" s="25">
        <v>5</v>
      </c>
      <c r="O18" s="25">
        <v>0</v>
      </c>
      <c r="P18" s="44">
        <f t="shared" si="0"/>
        <v>29</v>
      </c>
      <c r="Q18" s="28">
        <v>80</v>
      </c>
      <c r="R18" s="28">
        <f t="shared" si="1"/>
        <v>36.25</v>
      </c>
      <c r="S18" s="25"/>
    </row>
    <row r="19" spans="1:19" ht="25.5" x14ac:dyDescent="0.2">
      <c r="A19" s="8">
        <v>7</v>
      </c>
      <c r="B19" s="17" t="s">
        <v>215</v>
      </c>
      <c r="C19" s="41" t="s">
        <v>170</v>
      </c>
      <c r="D19" s="41" t="s">
        <v>137</v>
      </c>
      <c r="E19" s="45" t="s">
        <v>19</v>
      </c>
      <c r="F19" s="41">
        <v>11</v>
      </c>
      <c r="G19" s="46">
        <v>4</v>
      </c>
      <c r="H19" s="46">
        <v>3</v>
      </c>
      <c r="I19" s="46">
        <v>3</v>
      </c>
      <c r="J19" s="47">
        <v>4</v>
      </c>
      <c r="K19" s="24">
        <v>7</v>
      </c>
      <c r="L19" s="24" t="s">
        <v>207</v>
      </c>
      <c r="M19" s="24">
        <v>5</v>
      </c>
      <c r="N19" s="25">
        <v>3</v>
      </c>
      <c r="O19" s="25">
        <v>0</v>
      </c>
      <c r="P19" s="44">
        <f t="shared" si="0"/>
        <v>29</v>
      </c>
      <c r="Q19" s="28">
        <v>80</v>
      </c>
      <c r="R19" s="28">
        <f t="shared" si="1"/>
        <v>36.25</v>
      </c>
      <c r="S19" s="25"/>
    </row>
    <row r="20" spans="1:19" ht="25.5" x14ac:dyDescent="0.2">
      <c r="A20" s="8">
        <v>8</v>
      </c>
      <c r="B20" s="6" t="s">
        <v>209</v>
      </c>
      <c r="C20" s="41" t="s">
        <v>170</v>
      </c>
      <c r="D20" s="41" t="s">
        <v>137</v>
      </c>
      <c r="E20" s="45" t="s">
        <v>19</v>
      </c>
      <c r="F20" s="41">
        <v>11</v>
      </c>
      <c r="G20" s="46">
        <v>6</v>
      </c>
      <c r="H20" s="46">
        <v>4</v>
      </c>
      <c r="I20" s="46">
        <v>9</v>
      </c>
      <c r="J20" s="47">
        <v>4</v>
      </c>
      <c r="K20" s="24">
        <v>0</v>
      </c>
      <c r="L20" s="24">
        <v>0</v>
      </c>
      <c r="M20" s="24" t="s">
        <v>210</v>
      </c>
      <c r="N20" s="25">
        <v>0</v>
      </c>
      <c r="O20" s="25">
        <v>0</v>
      </c>
      <c r="P20" s="44">
        <f t="shared" si="0"/>
        <v>23</v>
      </c>
      <c r="Q20" s="28">
        <v>80</v>
      </c>
      <c r="R20" s="28">
        <f t="shared" si="1"/>
        <v>28.749999999999996</v>
      </c>
      <c r="S20" s="25"/>
    </row>
    <row r="21" spans="1:19" ht="25.5" x14ac:dyDescent="0.2">
      <c r="A21" s="8">
        <v>9</v>
      </c>
      <c r="B21" s="17" t="s">
        <v>206</v>
      </c>
      <c r="C21" s="41" t="s">
        <v>170</v>
      </c>
      <c r="D21" s="41" t="s">
        <v>137</v>
      </c>
      <c r="E21" s="45" t="s">
        <v>19</v>
      </c>
      <c r="F21" s="41">
        <v>11</v>
      </c>
      <c r="G21" s="46">
        <v>2</v>
      </c>
      <c r="H21" s="46">
        <v>3</v>
      </c>
      <c r="I21" s="46">
        <v>2</v>
      </c>
      <c r="J21" s="47">
        <v>4</v>
      </c>
      <c r="K21" s="24">
        <v>6</v>
      </c>
      <c r="L21" s="24" t="s">
        <v>207</v>
      </c>
      <c r="M21" s="24" t="s">
        <v>208</v>
      </c>
      <c r="N21" s="25">
        <v>3</v>
      </c>
      <c r="O21" s="25">
        <v>0</v>
      </c>
      <c r="P21" s="44">
        <f t="shared" si="0"/>
        <v>20</v>
      </c>
      <c r="Q21" s="28">
        <v>80</v>
      </c>
      <c r="R21" s="28">
        <f t="shared" si="1"/>
        <v>25</v>
      </c>
      <c r="S21" s="25"/>
    </row>
    <row r="22" spans="1:19" ht="25.5" x14ac:dyDescent="0.2">
      <c r="A22" s="8">
        <v>10</v>
      </c>
      <c r="B22" s="6" t="s">
        <v>214</v>
      </c>
      <c r="C22" s="41" t="s">
        <v>170</v>
      </c>
      <c r="D22" s="41" t="s">
        <v>137</v>
      </c>
      <c r="E22" s="45" t="s">
        <v>23</v>
      </c>
      <c r="F22" s="41">
        <v>11</v>
      </c>
      <c r="G22" s="46">
        <v>4</v>
      </c>
      <c r="H22" s="46">
        <v>2</v>
      </c>
      <c r="I22" s="46">
        <v>11</v>
      </c>
      <c r="J22" s="46">
        <v>2</v>
      </c>
      <c r="K22" s="24">
        <v>0</v>
      </c>
      <c r="L22" s="24">
        <v>0</v>
      </c>
      <c r="M22" s="24" t="s">
        <v>208</v>
      </c>
      <c r="N22" s="25">
        <v>0</v>
      </c>
      <c r="O22" s="25">
        <v>1</v>
      </c>
      <c r="P22" s="44">
        <f t="shared" si="0"/>
        <v>20</v>
      </c>
      <c r="Q22" s="28">
        <v>80</v>
      </c>
      <c r="R22" s="28">
        <f t="shared" si="1"/>
        <v>25</v>
      </c>
      <c r="S22" s="25"/>
    </row>
    <row r="23" spans="1:19" ht="25.5" x14ac:dyDescent="0.2">
      <c r="A23" s="8">
        <v>11</v>
      </c>
      <c r="B23" s="17" t="s">
        <v>223</v>
      </c>
      <c r="C23" s="41" t="s">
        <v>170</v>
      </c>
      <c r="D23" s="41" t="s">
        <v>137</v>
      </c>
      <c r="E23" s="45" t="s">
        <v>23</v>
      </c>
      <c r="F23" s="41">
        <v>11</v>
      </c>
      <c r="G23" s="46">
        <v>6</v>
      </c>
      <c r="H23" s="46">
        <v>2</v>
      </c>
      <c r="I23" s="46">
        <v>6</v>
      </c>
      <c r="J23" s="47">
        <v>0</v>
      </c>
      <c r="K23" s="24">
        <v>0</v>
      </c>
      <c r="L23" s="24" t="s">
        <v>207</v>
      </c>
      <c r="M23" s="24" t="s">
        <v>207</v>
      </c>
      <c r="N23" s="25">
        <v>0</v>
      </c>
      <c r="O23" s="25">
        <v>0</v>
      </c>
      <c r="P23" s="44">
        <f t="shared" si="0"/>
        <v>14</v>
      </c>
      <c r="Q23" s="28">
        <v>80</v>
      </c>
      <c r="R23" s="28">
        <f t="shared" si="1"/>
        <v>17.5</v>
      </c>
      <c r="S23" s="25"/>
    </row>
    <row r="24" spans="1:19" ht="25.5" x14ac:dyDescent="0.2">
      <c r="A24" s="8">
        <v>12</v>
      </c>
      <c r="B24" s="6" t="s">
        <v>219</v>
      </c>
      <c r="C24" s="41" t="s">
        <v>170</v>
      </c>
      <c r="D24" s="41" t="s">
        <v>137</v>
      </c>
      <c r="E24" s="45" t="s">
        <v>23</v>
      </c>
      <c r="F24" s="41">
        <v>11</v>
      </c>
      <c r="G24" s="46">
        <v>0</v>
      </c>
      <c r="H24" s="46">
        <v>4</v>
      </c>
      <c r="I24" s="46">
        <v>3</v>
      </c>
      <c r="J24" s="47">
        <v>2</v>
      </c>
      <c r="K24" s="24">
        <v>0</v>
      </c>
      <c r="L24" s="24">
        <v>1</v>
      </c>
      <c r="M24" s="24">
        <v>3</v>
      </c>
      <c r="N24" s="25">
        <v>0</v>
      </c>
      <c r="O24" s="25">
        <v>0</v>
      </c>
      <c r="P24" s="44">
        <f t="shared" si="0"/>
        <v>13</v>
      </c>
      <c r="Q24" s="28">
        <v>80</v>
      </c>
      <c r="R24" s="28">
        <f t="shared" si="1"/>
        <v>16.25</v>
      </c>
      <c r="S24" s="25"/>
    </row>
    <row r="25" spans="1:19" ht="25.5" x14ac:dyDescent="0.2">
      <c r="A25" s="8">
        <v>13</v>
      </c>
      <c r="B25" s="17" t="s">
        <v>217</v>
      </c>
      <c r="C25" s="41" t="s">
        <v>170</v>
      </c>
      <c r="D25" s="41" t="s">
        <v>137</v>
      </c>
      <c r="E25" s="45" t="s">
        <v>23</v>
      </c>
      <c r="F25" s="41">
        <v>11</v>
      </c>
      <c r="G25" s="46">
        <v>0</v>
      </c>
      <c r="H25" s="46">
        <v>5</v>
      </c>
      <c r="I25" s="46">
        <v>4</v>
      </c>
      <c r="J25" s="47">
        <v>4</v>
      </c>
      <c r="K25" s="24">
        <v>0</v>
      </c>
      <c r="L25" s="24" t="s">
        <v>207</v>
      </c>
      <c r="M25" s="24">
        <v>0</v>
      </c>
      <c r="N25" s="25">
        <v>0</v>
      </c>
      <c r="O25" s="25">
        <v>0</v>
      </c>
      <c r="P25" s="44">
        <f t="shared" si="0"/>
        <v>13</v>
      </c>
      <c r="Q25" s="28">
        <v>80</v>
      </c>
      <c r="R25" s="28">
        <f t="shared" si="1"/>
        <v>16.25</v>
      </c>
      <c r="S25" s="25"/>
    </row>
    <row r="26" spans="1:19" ht="25.5" x14ac:dyDescent="0.2">
      <c r="A26" s="8">
        <v>14</v>
      </c>
      <c r="B26" s="6" t="s">
        <v>218</v>
      </c>
      <c r="C26" s="41" t="s">
        <v>170</v>
      </c>
      <c r="D26" s="41" t="s">
        <v>137</v>
      </c>
      <c r="E26" s="45" t="s">
        <v>23</v>
      </c>
      <c r="F26" s="41">
        <v>11</v>
      </c>
      <c r="G26" s="46">
        <v>2</v>
      </c>
      <c r="H26" s="46">
        <v>3</v>
      </c>
      <c r="I26" s="46">
        <v>2</v>
      </c>
      <c r="J26" s="47">
        <v>4</v>
      </c>
      <c r="K26" s="24">
        <v>0</v>
      </c>
      <c r="L26" s="24">
        <v>0</v>
      </c>
      <c r="M26" s="24" t="s">
        <v>150</v>
      </c>
      <c r="N26" s="25">
        <v>0</v>
      </c>
      <c r="O26" s="25">
        <v>0</v>
      </c>
      <c r="P26" s="44">
        <f t="shared" si="0"/>
        <v>11</v>
      </c>
      <c r="Q26" s="28">
        <v>80</v>
      </c>
      <c r="R26" s="28">
        <f t="shared" si="1"/>
        <v>13.750000000000002</v>
      </c>
      <c r="S26" s="25"/>
    </row>
    <row r="27" spans="1:19" ht="25.5" x14ac:dyDescent="0.2">
      <c r="A27" s="75">
        <v>15</v>
      </c>
      <c r="B27" s="17" t="s">
        <v>213</v>
      </c>
      <c r="C27" s="41" t="s">
        <v>170</v>
      </c>
      <c r="D27" s="41" t="s">
        <v>137</v>
      </c>
      <c r="E27" s="45" t="s">
        <v>23</v>
      </c>
      <c r="F27" s="41">
        <v>11</v>
      </c>
      <c r="G27" s="46">
        <v>1</v>
      </c>
      <c r="H27" s="46">
        <v>2</v>
      </c>
      <c r="I27" s="46">
        <v>3</v>
      </c>
      <c r="J27" s="47">
        <v>4</v>
      </c>
      <c r="K27" s="24">
        <v>1</v>
      </c>
      <c r="L27" s="24" t="s">
        <v>207</v>
      </c>
      <c r="M27" s="24" t="s">
        <v>150</v>
      </c>
      <c r="N27" s="25">
        <v>0</v>
      </c>
      <c r="O27" s="25">
        <v>0</v>
      </c>
      <c r="P27" s="44">
        <f t="shared" si="0"/>
        <v>11</v>
      </c>
      <c r="Q27" s="28">
        <v>80</v>
      </c>
      <c r="R27" s="28">
        <f t="shared" si="1"/>
        <v>13.750000000000002</v>
      </c>
      <c r="S27" s="25"/>
    </row>
    <row r="28" spans="1:19" s="71" customFormat="1" ht="25.5" x14ac:dyDescent="0.2">
      <c r="A28" s="8">
        <v>16</v>
      </c>
      <c r="B28" s="6" t="s">
        <v>220</v>
      </c>
      <c r="C28" s="41" t="s">
        <v>170</v>
      </c>
      <c r="D28" s="41" t="s">
        <v>137</v>
      </c>
      <c r="E28" s="45" t="s">
        <v>19</v>
      </c>
      <c r="F28" s="41">
        <v>11</v>
      </c>
      <c r="G28" s="46">
        <v>4</v>
      </c>
      <c r="H28" s="46">
        <v>2</v>
      </c>
      <c r="I28" s="46">
        <v>4</v>
      </c>
      <c r="J28" s="47">
        <v>0</v>
      </c>
      <c r="K28" s="24" t="s">
        <v>147</v>
      </c>
      <c r="L28" s="24" t="s">
        <v>207</v>
      </c>
      <c r="M28" s="24">
        <v>0</v>
      </c>
      <c r="N28" s="25">
        <v>0</v>
      </c>
      <c r="O28" s="25">
        <v>0</v>
      </c>
      <c r="P28" s="44">
        <f t="shared" si="0"/>
        <v>10</v>
      </c>
      <c r="Q28" s="28">
        <v>80</v>
      </c>
      <c r="R28" s="28">
        <f t="shared" si="1"/>
        <v>12.5</v>
      </c>
      <c r="S28" s="25"/>
    </row>
    <row r="29" spans="1:19" s="71" customFormat="1" ht="25.5" x14ac:dyDescent="0.2">
      <c r="A29" s="8">
        <v>17</v>
      </c>
      <c r="B29" s="17" t="s">
        <v>221</v>
      </c>
      <c r="C29" s="41" t="s">
        <v>170</v>
      </c>
      <c r="D29" s="41" t="s">
        <v>137</v>
      </c>
      <c r="E29" s="45" t="s">
        <v>23</v>
      </c>
      <c r="F29" s="41">
        <v>11</v>
      </c>
      <c r="G29" s="46">
        <v>0</v>
      </c>
      <c r="H29" s="46">
        <v>0</v>
      </c>
      <c r="I29" s="46">
        <v>3</v>
      </c>
      <c r="J29" s="47">
        <v>4</v>
      </c>
      <c r="K29" s="24">
        <v>0</v>
      </c>
      <c r="L29" s="24">
        <v>0</v>
      </c>
      <c r="M29" s="24">
        <v>0</v>
      </c>
      <c r="N29" s="25">
        <v>0</v>
      </c>
      <c r="O29" s="25">
        <v>0</v>
      </c>
      <c r="P29" s="44">
        <f t="shared" si="0"/>
        <v>7</v>
      </c>
      <c r="Q29" s="28">
        <v>80</v>
      </c>
      <c r="R29" s="28">
        <f t="shared" si="1"/>
        <v>8.75</v>
      </c>
      <c r="S29" s="25"/>
    </row>
    <row r="30" spans="1:19" s="71" customFormat="1" ht="25.5" x14ac:dyDescent="0.2">
      <c r="A30" s="8">
        <v>18</v>
      </c>
      <c r="B30" s="6" t="s">
        <v>224</v>
      </c>
      <c r="C30" s="41" t="s">
        <v>170</v>
      </c>
      <c r="D30" s="41" t="s">
        <v>137</v>
      </c>
      <c r="E30" s="45" t="s">
        <v>23</v>
      </c>
      <c r="F30" s="41">
        <v>11</v>
      </c>
      <c r="G30" s="46">
        <v>0</v>
      </c>
      <c r="H30" s="46">
        <v>2</v>
      </c>
      <c r="I30" s="46">
        <v>4</v>
      </c>
      <c r="J30" s="47">
        <v>0</v>
      </c>
      <c r="K30" s="24">
        <v>0</v>
      </c>
      <c r="L30" s="24">
        <v>0</v>
      </c>
      <c r="M30" s="24" t="s">
        <v>225</v>
      </c>
      <c r="N30" s="25">
        <v>0</v>
      </c>
      <c r="O30" s="25">
        <v>0</v>
      </c>
      <c r="P30" s="44">
        <f t="shared" si="0"/>
        <v>6</v>
      </c>
      <c r="Q30" s="28">
        <v>80</v>
      </c>
      <c r="R30" s="28">
        <f t="shared" si="1"/>
        <v>7.5</v>
      </c>
      <c r="S30" s="25"/>
    </row>
    <row r="31" spans="1:19" ht="12.75" x14ac:dyDescent="0.2">
      <c r="A31" s="9"/>
      <c r="B31" s="13"/>
      <c r="C31" s="9"/>
      <c r="D31" s="9"/>
      <c r="E31" s="9"/>
      <c r="F31" s="9"/>
      <c r="G31" s="11"/>
      <c r="H31" s="11"/>
      <c r="I31" s="11"/>
      <c r="J31" s="11"/>
      <c r="K31" s="11"/>
      <c r="L31" s="11"/>
      <c r="M31" s="11"/>
      <c r="N31" s="11"/>
      <c r="O31" s="12"/>
      <c r="P31" s="12"/>
      <c r="Q31" s="12"/>
      <c r="R31" s="12"/>
      <c r="S31" s="11"/>
    </row>
    <row r="32" spans="1:19" ht="12.75" x14ac:dyDescent="0.2">
      <c r="B32" s="1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2:19" ht="12.75" x14ac:dyDescent="0.2">
      <c r="B33" s="5"/>
      <c r="C33" s="5"/>
      <c r="D33" s="5"/>
      <c r="E33" s="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2:19" ht="12.75" x14ac:dyDescent="0.2">
      <c r="B34" s="5"/>
      <c r="C34" s="5"/>
      <c r="D34" s="5"/>
      <c r="E34" s="9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19" ht="12.75" x14ac:dyDescent="0.2">
      <c r="B35" s="5"/>
      <c r="C35" s="5"/>
      <c r="D35" s="5"/>
      <c r="E35" s="9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2:19" ht="12.75" x14ac:dyDescent="0.2">
      <c r="B36" s="5"/>
      <c r="C36" s="5"/>
      <c r="D36" s="5"/>
      <c r="E36" s="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2:19" ht="12.75" x14ac:dyDescent="0.2">
      <c r="B37" s="5"/>
      <c r="C37" s="5"/>
      <c r="D37" s="5"/>
      <c r="E37" s="9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</sheetData>
  <sortState ref="B13:T30">
    <sortCondition descending="1" ref="R13:R30"/>
  </sortState>
  <mergeCells count="10">
    <mergeCell ref="A1:S1"/>
    <mergeCell ref="A3:S3"/>
    <mergeCell ref="A4:S4"/>
    <mergeCell ref="A5:S5"/>
    <mergeCell ref="A6:AB6"/>
    <mergeCell ref="A7:W7"/>
    <mergeCell ref="A8:AB8"/>
    <mergeCell ref="A9:AB9"/>
    <mergeCell ref="A10:AB10"/>
    <mergeCell ref="A11:AB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Iren</cp:lastModifiedBy>
  <cp:lastPrinted>2017-10-14T16:01:14Z</cp:lastPrinted>
  <dcterms:created xsi:type="dcterms:W3CDTF">2017-09-13T09:18:13Z</dcterms:created>
  <dcterms:modified xsi:type="dcterms:W3CDTF">2017-10-20T15:29:19Z</dcterms:modified>
</cp:coreProperties>
</file>